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Админ. " sheetId="4" r:id="rId1"/>
    <sheet name="СД" sheetId="1" r:id="rId2"/>
    <sheet name="Лист2" sheetId="2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F50" i="4"/>
  <c r="D49"/>
  <c r="F45"/>
  <c r="D44"/>
  <c r="D43"/>
  <c r="F31"/>
  <c r="F18" i="1"/>
  <c r="F23" i="4"/>
  <c r="F16"/>
</calcChain>
</file>

<file path=xl/sharedStrings.xml><?xml version="1.0" encoding="utf-8"?>
<sst xmlns="http://schemas.openxmlformats.org/spreadsheetml/2006/main" count="127" uniqueCount="73">
  <si>
    <t>№ п/п</t>
  </si>
  <si>
    <t>Перечень</t>
  </si>
  <si>
    <t>Цена</t>
  </si>
  <si>
    <t>за един.</t>
  </si>
  <si>
    <t>Кол-во</t>
  </si>
  <si>
    <t>Сумма</t>
  </si>
  <si>
    <t>Распределение объема денежных средств</t>
  </si>
  <si>
    <t>Способ закупки</t>
  </si>
  <si>
    <t>до 100</t>
  </si>
  <si>
    <t>тыс.</t>
  </si>
  <si>
    <t>до 500</t>
  </si>
  <si>
    <t>до 400</t>
  </si>
  <si>
    <t>льготы:</t>
  </si>
  <si>
    <t>культ.</t>
  </si>
  <si>
    <t>образов</t>
  </si>
  <si>
    <t>Конкурс</t>
  </si>
  <si>
    <t>Коти-ровка</t>
  </si>
  <si>
    <t>Запрос</t>
  </si>
  <si>
    <t>предло-</t>
  </si>
  <si>
    <t>жений</t>
  </si>
  <si>
    <t>Аукцион</t>
  </si>
  <si>
    <t>ПЛАН ЗАКУПОК</t>
  </si>
  <si>
    <t>Ед. изм.</t>
  </si>
  <si>
    <t>шт</t>
  </si>
  <si>
    <t>Изготовление медалей</t>
  </si>
  <si>
    <t xml:space="preserve">Комплектующие к компьютеру </t>
  </si>
  <si>
    <t xml:space="preserve">Услуги  типографии </t>
  </si>
  <si>
    <t>Неисключительные права на использование программы</t>
  </si>
  <si>
    <t>чел</t>
  </si>
  <si>
    <t>Бронирование авиабилетов</t>
  </si>
  <si>
    <t>Приобретение орг. техники для бюджетн. организации на территории МО "НДСП"</t>
  </si>
  <si>
    <t>Гравировочные работы на медалях</t>
  </si>
  <si>
    <t>знак</t>
  </si>
  <si>
    <t xml:space="preserve">бутыль </t>
  </si>
  <si>
    <t>чел.</t>
  </si>
  <si>
    <t>бланк</t>
  </si>
  <si>
    <t>Покупка питьевой воды в офис администрации</t>
  </si>
  <si>
    <t>Бронирование авиабилетов  для делигаций</t>
  </si>
  <si>
    <t>Услуги по оценке рыночной  стоимости  объектов, изготовление тех., кадастровых  паспортов, тех. инвентаризация.</t>
  </si>
  <si>
    <t>Проведение аудиторской проверки по расходованию денежных средств гранта от Европейского союза на проведение проекта "Быть активным в спорте"</t>
  </si>
  <si>
    <t>Приобретение грамот</t>
  </si>
  <si>
    <t>Приобретение блокнотов</t>
  </si>
  <si>
    <t>Приобретение календарей</t>
  </si>
  <si>
    <t>Приобретение  календарей- трио</t>
  </si>
  <si>
    <t>Приобретение пакетов</t>
  </si>
  <si>
    <t>Приобретение кубариков</t>
  </si>
  <si>
    <t>ИТОГО:</t>
  </si>
  <si>
    <t>Проведение территориального землеустройства (Формирование межевых планов)</t>
  </si>
  <si>
    <t>участки</t>
  </si>
  <si>
    <t>объекты</t>
  </si>
  <si>
    <t>Судеское сопровождение в спорт. соревнованиях по волейболу</t>
  </si>
  <si>
    <t>Услуги по питанию   участников спорт. соревнований  по волейболу 30 человек</t>
  </si>
  <si>
    <t>Проживание в гостинице участников спорт. соревнований (3 дня) по  волейболу</t>
  </si>
  <si>
    <t>Изготовление плаката для проведения спорт. соревнований по волейболу</t>
  </si>
  <si>
    <t>Рекламно-информационный материал 87 лет ЛО</t>
  </si>
  <si>
    <t>Размещение и поддержание портала-страницы и блога в СМИ- сетевом издании "Леноблинформ"</t>
  </si>
  <si>
    <t>Итого:</t>
  </si>
  <si>
    <t>чел/дн</t>
  </si>
  <si>
    <t>30/3</t>
  </si>
  <si>
    <t>Услуги медицинского работника на спорт. соревнованиях по волейболу</t>
  </si>
  <si>
    <t>Услуги по опубликованию официальных нормативно-правовых актов</t>
  </si>
  <si>
    <t>кв. см.</t>
  </si>
  <si>
    <t>Услуги по опубликованию официальных сообщений</t>
  </si>
  <si>
    <t>Публикация статьи об игре по волейболу, проведенной в июне 2014г.</t>
  </si>
  <si>
    <t>Сема водоснабжения и водоотведения</t>
  </si>
  <si>
    <t>шт.</t>
  </si>
  <si>
    <t>Подписка периодических речатных изданий на 2- полугодие 2014г.</t>
  </si>
  <si>
    <t>Услуги по питанию   участников  заключительной конференции Эстония-Латвия-Россия с 8-10 сентября 2014г.</t>
  </si>
  <si>
    <t>Проживание в гостинице участников  заключительной конференции из Латвии и Этонии с 8-10 сентября 2014г.</t>
  </si>
  <si>
    <t>60/3</t>
  </si>
  <si>
    <t>40/3</t>
  </si>
  <si>
    <t>11.08.2014г.</t>
  </si>
  <si>
    <t>Покупка канцелярских товаров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</si>
</sst>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0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2" fillId="2" borderId="11" xfId="0" applyFont="1" applyFill="1" applyBorder="1"/>
    <xf numFmtId="0" fontId="7" fillId="2" borderId="11" xfId="0" applyFont="1" applyFill="1" applyBorder="1"/>
    <xf numFmtId="0" fontId="5" fillId="2" borderId="11" xfId="0" applyFont="1" applyFill="1" applyBorder="1"/>
    <xf numFmtId="0" fontId="5" fillId="2" borderId="0" xfId="0" applyFont="1" applyFill="1" applyBorder="1"/>
    <xf numFmtId="0" fontId="2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2" fillId="2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2" fontId="2" fillId="2" borderId="11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 wrapText="1"/>
    </xf>
    <xf numFmtId="2" fontId="8" fillId="2" borderId="1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K50"/>
  <sheetViews>
    <sheetView tabSelected="1" view="pageBreakPreview" topLeftCell="A34" zoomScaleSheetLayoutView="100" workbookViewId="0">
      <selection activeCell="F51" sqref="F51"/>
    </sheetView>
  </sheetViews>
  <sheetFormatPr defaultRowHeight="15"/>
  <cols>
    <col min="1" max="1" width="6.140625" style="24" customWidth="1"/>
    <col min="2" max="2" width="38.85546875" style="24" customWidth="1"/>
    <col min="3" max="3" width="9.42578125" style="35" customWidth="1"/>
    <col min="4" max="4" width="10.7109375" style="35" bestFit="1" customWidth="1"/>
    <col min="5" max="5" width="9.140625" style="35"/>
    <col min="6" max="6" width="27.42578125" style="24" customWidth="1"/>
    <col min="7" max="16384" width="9.140625" style="24"/>
  </cols>
  <sheetData>
    <row r="5" spans="1:401" ht="27">
      <c r="B5" s="45" t="s">
        <v>71</v>
      </c>
      <c r="E5" s="49" t="s">
        <v>21</v>
      </c>
      <c r="F5" s="49"/>
      <c r="G5" s="49"/>
      <c r="H5" s="49"/>
      <c r="I5" s="49"/>
      <c r="J5" s="49"/>
      <c r="K5" s="49"/>
    </row>
    <row r="7" spans="1:401" ht="15.75" thickBot="1"/>
    <row r="8" spans="1:401" ht="40.5" customHeight="1" thickBot="1">
      <c r="A8" s="50" t="s">
        <v>0</v>
      </c>
      <c r="B8" s="53" t="s">
        <v>1</v>
      </c>
      <c r="C8" s="56" t="s">
        <v>22</v>
      </c>
      <c r="D8" s="36" t="s">
        <v>2</v>
      </c>
      <c r="E8" s="56" t="s">
        <v>4</v>
      </c>
      <c r="F8" s="53" t="s">
        <v>5</v>
      </c>
      <c r="G8" s="59" t="s">
        <v>6</v>
      </c>
      <c r="H8" s="60"/>
      <c r="I8" s="60"/>
      <c r="J8" s="61"/>
      <c r="K8" s="59" t="s">
        <v>7</v>
      </c>
      <c r="L8" s="60"/>
      <c r="M8" s="60"/>
      <c r="N8" s="61"/>
    </row>
    <row r="9" spans="1:401" ht="40.5" customHeight="1">
      <c r="A9" s="51"/>
      <c r="B9" s="54"/>
      <c r="C9" s="57"/>
      <c r="D9" s="57" t="s">
        <v>3</v>
      </c>
      <c r="E9" s="57"/>
      <c r="F9" s="54"/>
      <c r="G9" s="15">
        <v>0.05</v>
      </c>
      <c r="H9" s="15">
        <v>0.1</v>
      </c>
      <c r="I9" s="15">
        <v>0.5</v>
      </c>
      <c r="J9" s="62">
        <v>0.35</v>
      </c>
      <c r="K9" s="46" t="s">
        <v>15</v>
      </c>
      <c r="L9" s="46" t="s">
        <v>16</v>
      </c>
      <c r="M9" s="16" t="s">
        <v>17</v>
      </c>
      <c r="N9" s="46" t="s">
        <v>20</v>
      </c>
    </row>
    <row r="10" spans="1:401" ht="15.75" customHeight="1">
      <c r="A10" s="51"/>
      <c r="B10" s="54"/>
      <c r="C10" s="57"/>
      <c r="D10" s="57"/>
      <c r="E10" s="57"/>
      <c r="F10" s="54"/>
      <c r="G10" s="17" t="s">
        <v>8</v>
      </c>
      <c r="H10" s="17" t="s">
        <v>10</v>
      </c>
      <c r="I10" s="17" t="s">
        <v>11</v>
      </c>
      <c r="J10" s="63"/>
      <c r="K10" s="47"/>
      <c r="L10" s="47"/>
      <c r="M10" s="16" t="s">
        <v>18</v>
      </c>
      <c r="N10" s="47"/>
    </row>
    <row r="11" spans="1:401" ht="15.75" customHeight="1">
      <c r="A11" s="51"/>
      <c r="B11" s="54"/>
      <c r="C11" s="57"/>
      <c r="D11" s="57"/>
      <c r="E11" s="57"/>
      <c r="F11" s="54"/>
      <c r="G11" s="17" t="s">
        <v>9</v>
      </c>
      <c r="H11" s="17" t="s">
        <v>9</v>
      </c>
      <c r="I11" s="17" t="s">
        <v>9</v>
      </c>
      <c r="J11" s="63"/>
      <c r="K11" s="47"/>
      <c r="L11" s="47"/>
      <c r="M11" s="16" t="s">
        <v>19</v>
      </c>
      <c r="N11" s="47"/>
    </row>
    <row r="12" spans="1:401" ht="31.5">
      <c r="A12" s="51"/>
      <c r="B12" s="54"/>
      <c r="C12" s="57"/>
      <c r="D12" s="57"/>
      <c r="E12" s="57"/>
      <c r="F12" s="54"/>
      <c r="G12" s="26"/>
      <c r="H12" s="26"/>
      <c r="I12" s="17" t="s">
        <v>12</v>
      </c>
      <c r="J12" s="63"/>
      <c r="K12" s="47"/>
      <c r="L12" s="47"/>
      <c r="M12" s="26"/>
      <c r="N12" s="47"/>
    </row>
    <row r="13" spans="1:401" ht="15.75" customHeight="1">
      <c r="A13" s="51"/>
      <c r="B13" s="54"/>
      <c r="C13" s="57"/>
      <c r="D13" s="57"/>
      <c r="E13" s="57"/>
      <c r="F13" s="54"/>
      <c r="G13" s="26"/>
      <c r="H13" s="26"/>
      <c r="I13" s="17" t="s">
        <v>13</v>
      </c>
      <c r="J13" s="63"/>
      <c r="K13" s="47"/>
      <c r="L13" s="47"/>
      <c r="M13" s="26"/>
      <c r="N13" s="47"/>
    </row>
    <row r="14" spans="1:401" ht="16.5" customHeight="1" thickBot="1">
      <c r="A14" s="52"/>
      <c r="B14" s="55"/>
      <c r="C14" s="58"/>
      <c r="D14" s="58"/>
      <c r="E14" s="58"/>
      <c r="F14" s="55"/>
      <c r="G14" s="27"/>
      <c r="H14" s="27"/>
      <c r="I14" s="18" t="s">
        <v>14</v>
      </c>
      <c r="J14" s="64"/>
      <c r="K14" s="48"/>
      <c r="L14" s="48"/>
      <c r="M14" s="27"/>
      <c r="N14" s="48"/>
    </row>
    <row r="15" spans="1:401" ht="16.5" thickBot="1">
      <c r="A15" s="19">
        <v>1</v>
      </c>
      <c r="B15" s="18">
        <v>2</v>
      </c>
      <c r="C15" s="37">
        <v>3</v>
      </c>
      <c r="D15" s="37">
        <v>4</v>
      </c>
      <c r="E15" s="37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</row>
    <row r="16" spans="1:401" s="25" customFormat="1" ht="16.5" thickBot="1">
      <c r="A16" s="12">
        <v>1</v>
      </c>
      <c r="B16" s="28" t="s">
        <v>26</v>
      </c>
      <c r="C16" s="38" t="s">
        <v>35</v>
      </c>
      <c r="D16" s="39">
        <v>5</v>
      </c>
      <c r="E16" s="38">
        <v>4000</v>
      </c>
      <c r="F16" s="42">
        <f>D16*E16</f>
        <v>20000</v>
      </c>
      <c r="G16" s="28"/>
      <c r="H16" s="29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</row>
    <row r="17" spans="1:401" s="25" customFormat="1" ht="16.5" thickBot="1">
      <c r="A17" s="12">
        <v>3</v>
      </c>
      <c r="B17" s="28" t="s">
        <v>40</v>
      </c>
      <c r="C17" s="38" t="s">
        <v>23</v>
      </c>
      <c r="D17" s="39">
        <v>53.75</v>
      </c>
      <c r="E17" s="38">
        <v>160</v>
      </c>
      <c r="F17" s="42">
        <v>8600</v>
      </c>
      <c r="G17" s="28"/>
      <c r="H17" s="29"/>
      <c r="I17" s="30"/>
      <c r="J17" s="30"/>
      <c r="K17" s="30"/>
      <c r="L17" s="30"/>
      <c r="M17" s="30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</row>
    <row r="18" spans="1:401" s="25" customFormat="1" ht="16.5" thickBot="1">
      <c r="A18" s="12">
        <v>4</v>
      </c>
      <c r="B18" s="28" t="s">
        <v>41</v>
      </c>
      <c r="C18" s="38" t="s">
        <v>23</v>
      </c>
      <c r="D18" s="39">
        <v>170</v>
      </c>
      <c r="E18" s="38">
        <v>200</v>
      </c>
      <c r="F18" s="42">
        <v>34000</v>
      </c>
      <c r="G18" s="28"/>
      <c r="H18" s="29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</row>
    <row r="19" spans="1:401" s="25" customFormat="1" ht="16.5" thickBot="1">
      <c r="A19" s="12">
        <v>5</v>
      </c>
      <c r="B19" s="28" t="s">
        <v>42</v>
      </c>
      <c r="C19" s="38" t="s">
        <v>23</v>
      </c>
      <c r="D19" s="39">
        <v>180</v>
      </c>
      <c r="E19" s="38">
        <v>100</v>
      </c>
      <c r="F19" s="42">
        <v>18000</v>
      </c>
      <c r="G19" s="28"/>
      <c r="H19" s="29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</row>
    <row r="20" spans="1:401" s="25" customFormat="1" ht="16.5" thickBot="1">
      <c r="A20" s="12">
        <v>6</v>
      </c>
      <c r="B20" s="28" t="s">
        <v>43</v>
      </c>
      <c r="C20" s="38" t="s">
        <v>23</v>
      </c>
      <c r="D20" s="39">
        <v>108.2</v>
      </c>
      <c r="E20" s="38">
        <v>300</v>
      </c>
      <c r="F20" s="42">
        <v>32460</v>
      </c>
      <c r="G20" s="28"/>
      <c r="H20" s="29"/>
      <c r="I20" s="30"/>
      <c r="J20" s="30"/>
      <c r="K20" s="30"/>
      <c r="L20" s="30"/>
      <c r="M20" s="30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</row>
    <row r="21" spans="1:401" s="25" customFormat="1" ht="16.5" thickBot="1">
      <c r="A21" s="12">
        <v>7</v>
      </c>
      <c r="B21" s="28" t="s">
        <v>44</v>
      </c>
      <c r="C21" s="38" t="s">
        <v>23</v>
      </c>
      <c r="D21" s="39">
        <v>46.4</v>
      </c>
      <c r="E21" s="38">
        <v>500</v>
      </c>
      <c r="F21" s="42">
        <v>23200</v>
      </c>
      <c r="G21" s="28"/>
      <c r="H21" s="29"/>
      <c r="I21" s="30"/>
      <c r="J21" s="30"/>
      <c r="K21" s="30"/>
      <c r="L21" s="30"/>
      <c r="M21" s="30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</row>
    <row r="22" spans="1:401" s="25" customFormat="1" ht="16.5" thickBot="1">
      <c r="A22" s="12">
        <v>8</v>
      </c>
      <c r="B22" s="28" t="s">
        <v>45</v>
      </c>
      <c r="C22" s="38" t="s">
        <v>23</v>
      </c>
      <c r="D22" s="39">
        <v>300</v>
      </c>
      <c r="E22" s="38">
        <v>100</v>
      </c>
      <c r="F22" s="42">
        <v>30000</v>
      </c>
      <c r="G22" s="28"/>
      <c r="H22" s="29"/>
      <c r="I22" s="30"/>
      <c r="J22" s="30"/>
      <c r="K22" s="30"/>
      <c r="L22" s="30"/>
      <c r="M22" s="30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</row>
    <row r="23" spans="1:401" ht="32.25" thickBot="1">
      <c r="A23" s="12">
        <v>9</v>
      </c>
      <c r="B23" s="13" t="s">
        <v>31</v>
      </c>
      <c r="C23" s="37" t="s">
        <v>32</v>
      </c>
      <c r="D23" s="23">
        <v>17</v>
      </c>
      <c r="E23" s="37">
        <v>1000</v>
      </c>
      <c r="F23" s="43">
        <f>D23*E23</f>
        <v>17000</v>
      </c>
      <c r="G23" s="13"/>
      <c r="H23" s="13"/>
      <c r="I23" s="14"/>
      <c r="J23" s="14"/>
      <c r="K23" s="14"/>
      <c r="L23" s="14"/>
      <c r="M23" s="14"/>
      <c r="N23" s="14"/>
    </row>
    <row r="24" spans="1:401" ht="16.5" thickBot="1">
      <c r="A24" s="12">
        <v>10</v>
      </c>
      <c r="B24" s="13" t="s">
        <v>24</v>
      </c>
      <c r="C24" s="37" t="s">
        <v>23</v>
      </c>
      <c r="D24" s="23">
        <v>588</v>
      </c>
      <c r="E24" s="37">
        <v>100</v>
      </c>
      <c r="F24" s="43">
        <v>58800</v>
      </c>
      <c r="G24" s="13"/>
      <c r="H24" s="13"/>
      <c r="I24" s="14"/>
      <c r="J24" s="14"/>
      <c r="K24" s="14"/>
      <c r="L24" s="14"/>
      <c r="M24" s="14"/>
      <c r="N24" s="14"/>
    </row>
    <row r="25" spans="1:401" s="25" customFormat="1" ht="32.25" thickBot="1">
      <c r="A25" s="12">
        <v>11</v>
      </c>
      <c r="B25" s="32" t="s">
        <v>27</v>
      </c>
      <c r="C25" s="38" t="s">
        <v>23</v>
      </c>
      <c r="D25" s="39">
        <v>38920</v>
      </c>
      <c r="E25" s="38">
        <v>1</v>
      </c>
      <c r="F25" s="42">
        <v>38920</v>
      </c>
      <c r="G25" s="28"/>
      <c r="H25" s="29"/>
      <c r="I25" s="30"/>
      <c r="J25" s="30"/>
      <c r="K25" s="30"/>
      <c r="L25" s="30"/>
      <c r="M25" s="30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</row>
    <row r="26" spans="1:401" ht="16.5" thickBot="1">
      <c r="A26" s="12">
        <v>12</v>
      </c>
      <c r="B26" s="13" t="s">
        <v>25</v>
      </c>
      <c r="C26" s="37" t="s">
        <v>23</v>
      </c>
      <c r="D26" s="23">
        <v>3000</v>
      </c>
      <c r="E26" s="37">
        <v>3</v>
      </c>
      <c r="F26" s="43">
        <v>9000</v>
      </c>
      <c r="G26" s="13"/>
      <c r="H26" s="13"/>
      <c r="I26" s="14"/>
      <c r="J26" s="14"/>
      <c r="K26" s="14"/>
      <c r="L26" s="14"/>
      <c r="M26" s="14"/>
      <c r="N26" s="14"/>
    </row>
    <row r="27" spans="1:401" ht="48" thickBot="1">
      <c r="A27" s="12">
        <v>13</v>
      </c>
      <c r="B27" s="13" t="s">
        <v>30</v>
      </c>
      <c r="C27" s="37" t="s">
        <v>23</v>
      </c>
      <c r="D27" s="23">
        <v>20670</v>
      </c>
      <c r="E27" s="37">
        <v>2</v>
      </c>
      <c r="F27" s="43">
        <v>41340</v>
      </c>
      <c r="G27" s="13"/>
      <c r="H27" s="13"/>
      <c r="I27" s="14"/>
      <c r="J27" s="14"/>
      <c r="K27" s="14"/>
      <c r="L27" s="14"/>
      <c r="M27" s="14"/>
      <c r="N27" s="14"/>
    </row>
    <row r="28" spans="1:401" s="25" customFormat="1" ht="48" thickBot="1">
      <c r="A28" s="12">
        <v>14</v>
      </c>
      <c r="B28" s="32" t="s">
        <v>47</v>
      </c>
      <c r="C28" s="38" t="s">
        <v>48</v>
      </c>
      <c r="D28" s="39">
        <v>31667</v>
      </c>
      <c r="E28" s="39">
        <v>3</v>
      </c>
      <c r="F28" s="42">
        <v>95000</v>
      </c>
      <c r="G28" s="28"/>
      <c r="H28" s="29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</row>
    <row r="29" spans="1:401" s="25" customFormat="1" ht="48" thickBot="1">
      <c r="A29" s="12">
        <v>14</v>
      </c>
      <c r="B29" s="32" t="s">
        <v>47</v>
      </c>
      <c r="C29" s="38" t="s">
        <v>48</v>
      </c>
      <c r="D29" s="39">
        <v>31667</v>
      </c>
      <c r="E29" s="39">
        <v>3</v>
      </c>
      <c r="F29" s="42">
        <v>95000</v>
      </c>
      <c r="G29" s="28"/>
      <c r="H29" s="29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</row>
    <row r="30" spans="1:401" s="25" customFormat="1" ht="48" thickBot="1">
      <c r="A30" s="12">
        <v>14</v>
      </c>
      <c r="B30" s="32" t="s">
        <v>47</v>
      </c>
      <c r="C30" s="38" t="s">
        <v>48</v>
      </c>
      <c r="D30" s="39">
        <v>31667</v>
      </c>
      <c r="E30" s="39">
        <v>3</v>
      </c>
      <c r="F30" s="42">
        <v>95000</v>
      </c>
      <c r="G30" s="28"/>
      <c r="H30" s="29"/>
      <c r="I30" s="30"/>
      <c r="J30" s="30"/>
      <c r="K30" s="30"/>
      <c r="L30" s="30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</row>
    <row r="31" spans="1:401" s="25" customFormat="1" ht="63.75" thickBot="1">
      <c r="A31" s="12">
        <v>16</v>
      </c>
      <c r="B31" s="32" t="s">
        <v>38</v>
      </c>
      <c r="C31" s="38" t="s">
        <v>49</v>
      </c>
      <c r="D31" s="39">
        <v>45000</v>
      </c>
      <c r="E31" s="38">
        <v>4</v>
      </c>
      <c r="F31" s="42">
        <f>D31*E31</f>
        <v>180000</v>
      </c>
      <c r="G31" s="28"/>
      <c r="H31" s="29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</row>
    <row r="32" spans="1:401" ht="32.25" thickBot="1">
      <c r="A32" s="12">
        <v>17</v>
      </c>
      <c r="B32" s="13" t="s">
        <v>36</v>
      </c>
      <c r="C32" s="37" t="s">
        <v>33</v>
      </c>
      <c r="D32" s="23">
        <v>130</v>
      </c>
      <c r="E32" s="37">
        <v>181</v>
      </c>
      <c r="F32" s="43">
        <v>23530</v>
      </c>
      <c r="G32" s="13"/>
      <c r="H32" s="13"/>
      <c r="I32" s="14"/>
      <c r="J32" s="14"/>
      <c r="K32" s="14"/>
      <c r="L32" s="14"/>
      <c r="M32" s="14"/>
      <c r="N32" s="14"/>
    </row>
    <row r="33" spans="1:401" ht="32.25" thickBot="1">
      <c r="A33" s="12">
        <v>18</v>
      </c>
      <c r="B33" s="13" t="s">
        <v>59</v>
      </c>
      <c r="C33" s="37" t="s">
        <v>28</v>
      </c>
      <c r="D33" s="23">
        <v>4500</v>
      </c>
      <c r="E33" s="37">
        <v>2</v>
      </c>
      <c r="F33" s="43">
        <v>9000</v>
      </c>
      <c r="G33" s="13"/>
      <c r="H33" s="13"/>
      <c r="I33" s="14"/>
      <c r="J33" s="14"/>
      <c r="K33" s="14"/>
      <c r="L33" s="14"/>
      <c r="M33" s="14"/>
      <c r="N33" s="14"/>
    </row>
    <row r="34" spans="1:401" ht="32.25" thickBot="1">
      <c r="A34" s="12">
        <v>19</v>
      </c>
      <c r="B34" s="13" t="s">
        <v>50</v>
      </c>
      <c r="C34" s="37" t="s">
        <v>34</v>
      </c>
      <c r="D34" s="23">
        <v>4500</v>
      </c>
      <c r="E34" s="37">
        <v>2</v>
      </c>
      <c r="F34" s="43">
        <v>9000</v>
      </c>
      <c r="G34" s="13"/>
      <c r="H34" s="13"/>
      <c r="I34" s="14"/>
      <c r="J34" s="14"/>
      <c r="K34" s="14"/>
      <c r="L34" s="14"/>
      <c r="M34" s="14"/>
      <c r="N34" s="14"/>
    </row>
    <row r="35" spans="1:401" ht="48" thickBot="1">
      <c r="A35" s="12">
        <v>20</v>
      </c>
      <c r="B35" s="13" t="s">
        <v>51</v>
      </c>
      <c r="C35" s="37" t="s">
        <v>57</v>
      </c>
      <c r="D35" s="23">
        <v>1543.5</v>
      </c>
      <c r="E35" s="22" t="s">
        <v>58</v>
      </c>
      <c r="F35" s="43">
        <v>138915</v>
      </c>
      <c r="G35" s="13"/>
      <c r="H35" s="13"/>
      <c r="I35" s="14"/>
      <c r="J35" s="14"/>
      <c r="K35" s="14"/>
      <c r="L35" s="14"/>
      <c r="M35" s="14"/>
      <c r="N35" s="14"/>
    </row>
    <row r="36" spans="1:401" s="25" customFormat="1" ht="48" thickBot="1">
      <c r="A36" s="12">
        <v>21</v>
      </c>
      <c r="B36" s="32" t="s">
        <v>52</v>
      </c>
      <c r="C36" s="37" t="s">
        <v>57</v>
      </c>
      <c r="D36" s="39">
        <v>1055.56</v>
      </c>
      <c r="E36" s="22" t="s">
        <v>58</v>
      </c>
      <c r="F36" s="42">
        <v>95000</v>
      </c>
      <c r="G36" s="28"/>
      <c r="H36" s="29"/>
      <c r="I36" s="30"/>
      <c r="J36" s="30"/>
      <c r="K36" s="30"/>
      <c r="L36" s="30"/>
      <c r="M36" s="30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</row>
    <row r="37" spans="1:401" s="25" customFormat="1" ht="48" thickBot="1">
      <c r="A37" s="12">
        <v>22</v>
      </c>
      <c r="B37" s="32" t="s">
        <v>53</v>
      </c>
      <c r="C37" s="38" t="s">
        <v>23</v>
      </c>
      <c r="D37" s="39">
        <v>83</v>
      </c>
      <c r="E37" s="38">
        <v>30</v>
      </c>
      <c r="F37" s="42">
        <v>2500</v>
      </c>
      <c r="G37" s="28"/>
      <c r="H37" s="29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</row>
    <row r="38" spans="1:401" s="25" customFormat="1" ht="77.25" customHeight="1" thickBot="1">
      <c r="A38" s="12">
        <v>23</v>
      </c>
      <c r="B38" s="32" t="s">
        <v>39</v>
      </c>
      <c r="C38" s="38" t="s">
        <v>23</v>
      </c>
      <c r="D38" s="39">
        <v>39300</v>
      </c>
      <c r="E38" s="38">
        <v>1</v>
      </c>
      <c r="F38" s="42">
        <v>39300</v>
      </c>
      <c r="G38" s="28"/>
      <c r="H38" s="29"/>
      <c r="I38" s="30"/>
      <c r="J38" s="30"/>
      <c r="K38" s="30"/>
      <c r="L38" s="30"/>
      <c r="M38" s="30"/>
      <c r="N38" s="30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</row>
    <row r="39" spans="1:401" s="25" customFormat="1" ht="32.25" thickBot="1">
      <c r="A39" s="12">
        <v>24</v>
      </c>
      <c r="B39" s="32" t="s">
        <v>37</v>
      </c>
      <c r="C39" s="38" t="s">
        <v>23</v>
      </c>
      <c r="D39" s="39">
        <v>12000</v>
      </c>
      <c r="E39" s="38">
        <v>6</v>
      </c>
      <c r="F39" s="42">
        <v>72000</v>
      </c>
      <c r="G39" s="28"/>
      <c r="H39" s="29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</row>
    <row r="40" spans="1:401" s="25" customFormat="1" ht="32.25" thickBot="1">
      <c r="A40" s="28">
        <v>25</v>
      </c>
      <c r="B40" s="32" t="s">
        <v>54</v>
      </c>
      <c r="C40" s="38" t="s">
        <v>23</v>
      </c>
      <c r="D40" s="39">
        <v>25000</v>
      </c>
      <c r="E40" s="38">
        <v>1</v>
      </c>
      <c r="F40" s="42">
        <v>25000</v>
      </c>
      <c r="G40" s="33"/>
    </row>
    <row r="41" spans="1:401" s="25" customFormat="1" ht="48" thickBot="1">
      <c r="A41" s="28">
        <v>26</v>
      </c>
      <c r="B41" s="32" t="s">
        <v>55</v>
      </c>
      <c r="C41" s="38" t="s">
        <v>23</v>
      </c>
      <c r="D41" s="39">
        <v>17000</v>
      </c>
      <c r="E41" s="38">
        <v>1</v>
      </c>
      <c r="F41" s="42">
        <v>17000</v>
      </c>
      <c r="G41" s="33"/>
    </row>
    <row r="42" spans="1:401" s="25" customFormat="1" ht="52.5" customHeight="1" thickBot="1">
      <c r="A42" s="28">
        <v>27</v>
      </c>
      <c r="B42" s="32" t="s">
        <v>60</v>
      </c>
      <c r="C42" s="38" t="s">
        <v>61</v>
      </c>
      <c r="D42" s="39">
        <v>15.01</v>
      </c>
      <c r="E42" s="38">
        <v>6660</v>
      </c>
      <c r="F42" s="42">
        <v>100000</v>
      </c>
      <c r="G42" s="33"/>
    </row>
    <row r="43" spans="1:401" s="25" customFormat="1" ht="35.25" customHeight="1" thickBot="1">
      <c r="A43" s="28">
        <v>28</v>
      </c>
      <c r="B43" s="34" t="s">
        <v>62</v>
      </c>
      <c r="C43" s="38" t="s">
        <v>61</v>
      </c>
      <c r="D43" s="39">
        <f>F43/E43</f>
        <v>15.0093808630394</v>
      </c>
      <c r="E43" s="38">
        <v>5330</v>
      </c>
      <c r="F43" s="42">
        <v>80000</v>
      </c>
      <c r="G43" s="33"/>
    </row>
    <row r="44" spans="1:401" s="25" customFormat="1" ht="55.5" customHeight="1" thickBot="1">
      <c r="A44" s="28">
        <v>29</v>
      </c>
      <c r="B44" s="32" t="s">
        <v>63</v>
      </c>
      <c r="C44" s="38" t="s">
        <v>61</v>
      </c>
      <c r="D44" s="39">
        <f>F44/E44</f>
        <v>56.666666666666664</v>
      </c>
      <c r="E44" s="38">
        <v>150</v>
      </c>
      <c r="F44" s="42">
        <v>8500</v>
      </c>
      <c r="G44" s="33"/>
    </row>
    <row r="45" spans="1:401" s="25" customFormat="1" ht="36" customHeight="1" thickBot="1">
      <c r="A45" s="28">
        <v>30</v>
      </c>
      <c r="B45" s="32" t="s">
        <v>64</v>
      </c>
      <c r="C45" s="38" t="s">
        <v>65</v>
      </c>
      <c r="D45" s="39">
        <v>450000</v>
      </c>
      <c r="E45" s="38">
        <v>1</v>
      </c>
      <c r="F45" s="42">
        <f>D45*E45</f>
        <v>450000</v>
      </c>
      <c r="G45" s="33"/>
    </row>
    <row r="46" spans="1:401" s="25" customFormat="1" ht="36" customHeight="1" thickBot="1">
      <c r="A46" s="28">
        <v>31</v>
      </c>
      <c r="B46" s="32" t="s">
        <v>66</v>
      </c>
      <c r="C46" s="38" t="s">
        <v>65</v>
      </c>
      <c r="D46" s="39">
        <v>1277</v>
      </c>
      <c r="E46" s="38">
        <v>18</v>
      </c>
      <c r="F46" s="42">
        <v>23000</v>
      </c>
      <c r="G46" s="33"/>
    </row>
    <row r="47" spans="1:401" s="25" customFormat="1" ht="69" customHeight="1" thickBot="1">
      <c r="A47" s="28">
        <v>32</v>
      </c>
      <c r="B47" s="32" t="s">
        <v>67</v>
      </c>
      <c r="C47" s="37" t="s">
        <v>57</v>
      </c>
      <c r="D47" s="39">
        <v>960</v>
      </c>
      <c r="E47" s="38" t="s">
        <v>69</v>
      </c>
      <c r="F47" s="42">
        <v>172800</v>
      </c>
      <c r="G47" s="33"/>
    </row>
    <row r="48" spans="1:401" s="25" customFormat="1" ht="67.5" customHeight="1" thickBot="1">
      <c r="A48" s="28">
        <v>33</v>
      </c>
      <c r="B48" s="32" t="s">
        <v>68</v>
      </c>
      <c r="C48" s="37" t="s">
        <v>57</v>
      </c>
      <c r="D48" s="39">
        <v>640</v>
      </c>
      <c r="E48" s="38" t="s">
        <v>70</v>
      </c>
      <c r="F48" s="42">
        <v>76800</v>
      </c>
      <c r="G48" s="33"/>
    </row>
    <row r="49" spans="1:7" s="25" customFormat="1" ht="67.5" customHeight="1" thickBot="1">
      <c r="A49" s="28">
        <v>34</v>
      </c>
      <c r="B49" s="32" t="s">
        <v>72</v>
      </c>
      <c r="C49" s="37" t="s">
        <v>23</v>
      </c>
      <c r="D49" s="39">
        <f>F49/E49</f>
        <v>60.032795765877957</v>
      </c>
      <c r="E49" s="38">
        <v>1606</v>
      </c>
      <c r="F49" s="42">
        <v>96412.67</v>
      </c>
      <c r="G49" s="33"/>
    </row>
    <row r="50" spans="1:7" s="25" customFormat="1" ht="19.5" thickBot="1">
      <c r="A50" s="30"/>
      <c r="B50" s="41" t="s">
        <v>56</v>
      </c>
      <c r="C50" s="40"/>
      <c r="D50" s="40"/>
      <c r="E50" s="40"/>
      <c r="F50" s="44">
        <f>SUM(F16:F49)</f>
        <v>2235077.67</v>
      </c>
      <c r="G50" s="33"/>
    </row>
  </sheetData>
  <mergeCells count="13">
    <mergeCell ref="K9:K14"/>
    <mergeCell ref="L9:L14"/>
    <mergeCell ref="N9:N14"/>
    <mergeCell ref="E5:K5"/>
    <mergeCell ref="A8:A14"/>
    <mergeCell ref="B8:B14"/>
    <mergeCell ref="C8:C14"/>
    <mergeCell ref="E8:E14"/>
    <mergeCell ref="F8:F14"/>
    <mergeCell ref="G8:J8"/>
    <mergeCell ref="K8:N8"/>
    <mergeCell ref="D9:D14"/>
    <mergeCell ref="J9:J1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N25"/>
  <sheetViews>
    <sheetView workbookViewId="0">
      <selection activeCell="H29" sqref="H29"/>
    </sheetView>
  </sheetViews>
  <sheetFormatPr defaultRowHeight="15"/>
  <cols>
    <col min="1" max="1" width="6.140625" customWidth="1"/>
    <col min="2" max="2" width="38.85546875" customWidth="1"/>
    <col min="6" max="6" width="27.42578125" customWidth="1"/>
  </cols>
  <sheetData>
    <row r="5" spans="1:14" ht="28.5">
      <c r="E5" s="65" t="s">
        <v>21</v>
      </c>
      <c r="F5" s="65"/>
      <c r="G5" s="65"/>
      <c r="H5" s="65"/>
      <c r="I5" s="65"/>
      <c r="J5" s="65"/>
      <c r="K5" s="65"/>
    </row>
    <row r="7" spans="1:14" ht="15.75" thickBot="1"/>
    <row r="8" spans="1:14" ht="40.5" customHeight="1" thickBot="1">
      <c r="A8" s="69" t="s">
        <v>0</v>
      </c>
      <c r="B8" s="66" t="s">
        <v>1</v>
      </c>
      <c r="C8" s="66" t="s">
        <v>22</v>
      </c>
      <c r="D8" s="3" t="s">
        <v>2</v>
      </c>
      <c r="E8" s="66" t="s">
        <v>4</v>
      </c>
      <c r="F8" s="66" t="s">
        <v>5</v>
      </c>
      <c r="G8" s="72" t="s">
        <v>6</v>
      </c>
      <c r="H8" s="73"/>
      <c r="I8" s="73"/>
      <c r="J8" s="74"/>
      <c r="K8" s="72" t="s">
        <v>7</v>
      </c>
      <c r="L8" s="73"/>
      <c r="M8" s="73"/>
      <c r="N8" s="74"/>
    </row>
    <row r="9" spans="1:14" ht="40.5" customHeight="1">
      <c r="A9" s="70"/>
      <c r="B9" s="67"/>
      <c r="C9" s="67"/>
      <c r="D9" s="67" t="s">
        <v>3</v>
      </c>
      <c r="E9" s="67"/>
      <c r="F9" s="67"/>
      <c r="G9" s="4">
        <v>0.05</v>
      </c>
      <c r="H9" s="4">
        <v>0.1</v>
      </c>
      <c r="I9" s="4">
        <v>0.5</v>
      </c>
      <c r="J9" s="75">
        <v>0.35</v>
      </c>
      <c r="K9" s="78" t="s">
        <v>15</v>
      </c>
      <c r="L9" s="78" t="s">
        <v>16</v>
      </c>
      <c r="M9" s="7" t="s">
        <v>17</v>
      </c>
      <c r="N9" s="78" t="s">
        <v>20</v>
      </c>
    </row>
    <row r="10" spans="1:14" ht="15.75" customHeight="1">
      <c r="A10" s="70"/>
      <c r="B10" s="67"/>
      <c r="C10" s="67"/>
      <c r="D10" s="67"/>
      <c r="E10" s="67"/>
      <c r="F10" s="67"/>
      <c r="G10" s="5" t="s">
        <v>8</v>
      </c>
      <c r="H10" s="5" t="s">
        <v>10</v>
      </c>
      <c r="I10" s="5" t="s">
        <v>11</v>
      </c>
      <c r="J10" s="76"/>
      <c r="K10" s="79"/>
      <c r="L10" s="79"/>
      <c r="M10" s="7" t="s">
        <v>18</v>
      </c>
      <c r="N10" s="79"/>
    </row>
    <row r="11" spans="1:14" ht="15.75" customHeight="1">
      <c r="A11" s="70"/>
      <c r="B11" s="67"/>
      <c r="C11" s="67"/>
      <c r="D11" s="67"/>
      <c r="E11" s="67"/>
      <c r="F11" s="67"/>
      <c r="G11" s="5" t="s">
        <v>9</v>
      </c>
      <c r="H11" s="5" t="s">
        <v>9</v>
      </c>
      <c r="I11" s="5" t="s">
        <v>9</v>
      </c>
      <c r="J11" s="76"/>
      <c r="K11" s="79"/>
      <c r="L11" s="79"/>
      <c r="M11" s="7" t="s">
        <v>19</v>
      </c>
      <c r="N11" s="79"/>
    </row>
    <row r="12" spans="1:14" ht="31.5">
      <c r="A12" s="70"/>
      <c r="B12" s="67"/>
      <c r="C12" s="67"/>
      <c r="D12" s="67"/>
      <c r="E12" s="67"/>
      <c r="F12" s="67"/>
      <c r="G12" s="1"/>
      <c r="H12" s="1"/>
      <c r="I12" s="5" t="s">
        <v>12</v>
      </c>
      <c r="J12" s="76"/>
      <c r="K12" s="79"/>
      <c r="L12" s="79"/>
      <c r="M12" s="1"/>
      <c r="N12" s="79"/>
    </row>
    <row r="13" spans="1:14" ht="15.75" customHeight="1">
      <c r="A13" s="70"/>
      <c r="B13" s="67"/>
      <c r="C13" s="67"/>
      <c r="D13" s="67"/>
      <c r="E13" s="67"/>
      <c r="F13" s="67"/>
      <c r="G13" s="1"/>
      <c r="H13" s="1"/>
      <c r="I13" s="5" t="s">
        <v>13</v>
      </c>
      <c r="J13" s="76"/>
      <c r="K13" s="79"/>
      <c r="L13" s="79"/>
      <c r="M13" s="1"/>
      <c r="N13" s="79"/>
    </row>
    <row r="14" spans="1:14" ht="16.5" customHeight="1" thickBot="1">
      <c r="A14" s="71"/>
      <c r="B14" s="68"/>
      <c r="C14" s="68"/>
      <c r="D14" s="68"/>
      <c r="E14" s="68"/>
      <c r="F14" s="68"/>
      <c r="G14" s="2"/>
      <c r="H14" s="2"/>
      <c r="I14" s="6" t="s">
        <v>14</v>
      </c>
      <c r="J14" s="77"/>
      <c r="K14" s="80"/>
      <c r="L14" s="80"/>
      <c r="M14" s="2"/>
      <c r="N14" s="80"/>
    </row>
    <row r="15" spans="1:14" ht="16.5" thickBot="1">
      <c r="A15" s="8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14" ht="16.5" thickBot="1">
      <c r="A16" s="9">
        <v>1</v>
      </c>
      <c r="B16" s="11" t="s">
        <v>29</v>
      </c>
      <c r="C16" s="11" t="s">
        <v>23</v>
      </c>
      <c r="D16" s="11">
        <v>12000</v>
      </c>
      <c r="E16" s="11">
        <v>5</v>
      </c>
      <c r="F16" s="20">
        <v>60000</v>
      </c>
      <c r="G16" s="10"/>
      <c r="H16" s="10"/>
      <c r="I16" s="10"/>
      <c r="J16" s="10"/>
      <c r="K16" s="10"/>
      <c r="L16" s="10"/>
      <c r="M16" s="10"/>
      <c r="N16" s="10"/>
    </row>
    <row r="17" spans="1:14" ht="16.5" thickBot="1">
      <c r="A17" s="9"/>
      <c r="B17" s="10"/>
      <c r="C17" s="10"/>
      <c r="D17" s="10"/>
      <c r="E17" s="10"/>
      <c r="F17" s="21"/>
      <c r="G17" s="10"/>
      <c r="H17" s="10"/>
      <c r="I17" s="10"/>
      <c r="J17" s="10"/>
      <c r="K17" s="10"/>
      <c r="L17" s="10"/>
      <c r="M17" s="10"/>
      <c r="N17" s="10"/>
    </row>
    <row r="18" spans="1:14" ht="16.5" thickBot="1">
      <c r="A18" s="9"/>
      <c r="B18" s="11" t="s">
        <v>46</v>
      </c>
      <c r="C18" s="11"/>
      <c r="D18" s="11"/>
      <c r="E18" s="11"/>
      <c r="F18" s="20">
        <f>F16</f>
        <v>60000</v>
      </c>
      <c r="G18" s="10"/>
      <c r="H18" s="10"/>
      <c r="I18" s="10"/>
      <c r="J18" s="10"/>
      <c r="K18" s="10"/>
      <c r="L18" s="10"/>
      <c r="M18" s="10"/>
      <c r="N18" s="10"/>
    </row>
    <row r="19" spans="1:14" ht="16.5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13">
    <mergeCell ref="E5:K5"/>
    <mergeCell ref="C8:C14"/>
    <mergeCell ref="D9:D14"/>
    <mergeCell ref="A8:A14"/>
    <mergeCell ref="B8:B14"/>
    <mergeCell ref="E8:E14"/>
    <mergeCell ref="F8:F14"/>
    <mergeCell ref="G8:J8"/>
    <mergeCell ref="K8:N8"/>
    <mergeCell ref="J9:J14"/>
    <mergeCell ref="K9:K14"/>
    <mergeCell ref="L9:L14"/>
    <mergeCell ref="N9: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Админ. </vt:lpstr>
      <vt:lpstr>СД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2014-08-12T07:01:07Z</cp:lastPrinted>
  <dcterms:created xsi:type="dcterms:W3CDTF">2014-04-08T10:47:54Z</dcterms:created>
  <dcterms:modified xsi:type="dcterms:W3CDTF">2014-08-12T07:02:50Z</dcterms:modified>
</cp:coreProperties>
</file>