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Админ. " sheetId="4" r:id="rId1"/>
    <sheet name="СД" sheetId="1" r:id="rId2"/>
    <sheet name="Лист2" sheetId="2" r:id="rId3"/>
    <sheet name="Лист3" sheetId="3" r:id="rId4"/>
  </sheets>
  <calcPr calcId="124519" refMode="R1C1"/>
</workbook>
</file>

<file path=xl/calcChain.xml><?xml version="1.0" encoding="utf-8"?>
<calcChain xmlns="http://schemas.openxmlformats.org/spreadsheetml/2006/main">
  <c r="F45" i="4"/>
  <c r="D44"/>
  <c r="D43"/>
  <c r="F31"/>
  <c r="F18" i="1"/>
  <c r="F23" i="4"/>
  <c r="F47" s="1"/>
  <c r="F16"/>
</calcChain>
</file>

<file path=xl/sharedStrings.xml><?xml version="1.0" encoding="utf-8"?>
<sst xmlns="http://schemas.openxmlformats.org/spreadsheetml/2006/main" count="118" uniqueCount="67">
  <si>
    <t>№ п/п</t>
  </si>
  <si>
    <t>Перечень</t>
  </si>
  <si>
    <t>Цена</t>
  </si>
  <si>
    <t>за един.</t>
  </si>
  <si>
    <t>Кол-во</t>
  </si>
  <si>
    <t>Сумма</t>
  </si>
  <si>
    <t>Распределение объема денежных средств</t>
  </si>
  <si>
    <t>Способ закупки</t>
  </si>
  <si>
    <t>до 100</t>
  </si>
  <si>
    <t>тыс.</t>
  </si>
  <si>
    <t>до 500</t>
  </si>
  <si>
    <t>до 400</t>
  </si>
  <si>
    <t>льготы:</t>
  </si>
  <si>
    <t>культ.</t>
  </si>
  <si>
    <t>образов</t>
  </si>
  <si>
    <t>Конкурс</t>
  </si>
  <si>
    <t>Коти-ровка</t>
  </si>
  <si>
    <t>Запрос</t>
  </si>
  <si>
    <t>предло-</t>
  </si>
  <si>
    <t>жений</t>
  </si>
  <si>
    <t>Аукцион</t>
  </si>
  <si>
    <t>ПЛАН ЗАКУПОК</t>
  </si>
  <si>
    <t>Ед. изм.</t>
  </si>
  <si>
    <t>шт</t>
  </si>
  <si>
    <t>Изготовление медалей</t>
  </si>
  <si>
    <t xml:space="preserve">Комплектующие к компьютеру </t>
  </si>
  <si>
    <t xml:space="preserve">Услуги  типографии </t>
  </si>
  <si>
    <t>Неисключительные права на использование программы</t>
  </si>
  <si>
    <t>чел</t>
  </si>
  <si>
    <t>Бронирование авиабилетов</t>
  </si>
  <si>
    <t>Приобретение орг. техники для бюджетн. организации на территории МО "НДСП"</t>
  </si>
  <si>
    <t>Гравировочные работы на медалях</t>
  </si>
  <si>
    <t>знак</t>
  </si>
  <si>
    <t xml:space="preserve">бутыль </t>
  </si>
  <si>
    <t>чел.</t>
  </si>
  <si>
    <t>бланк</t>
  </si>
  <si>
    <t>Покупка питьевой воды в офис администрации</t>
  </si>
  <si>
    <t>Бронирование авиабилетов  для делигаций</t>
  </si>
  <si>
    <t>Услуги по оценке рыночной  стоимости  объектов, изготовление тех., кадастровых  паспортов, тех. инвентаризация.</t>
  </si>
  <si>
    <t>Проведение аудиторской проверки по расходованию денежных средств гранта от Европейского союза на проведение проекта "Быть активным в спорте"</t>
  </si>
  <si>
    <t>Приобретение грамот</t>
  </si>
  <si>
    <t>Приобретение блокнотов</t>
  </si>
  <si>
    <t>Приобретение календарей</t>
  </si>
  <si>
    <t>Приобретение  календарей- трио</t>
  </si>
  <si>
    <t>Приобретение пакетов</t>
  </si>
  <si>
    <t>Приобретение кубариков</t>
  </si>
  <si>
    <t>ИТОГО:</t>
  </si>
  <si>
    <t>Проведение территориального землеустройства (Формирование межевых планов)</t>
  </si>
  <si>
    <t>участки</t>
  </si>
  <si>
    <t>объекты</t>
  </si>
  <si>
    <t>Судеское сопровождение в спорт. соревнованиях по волейболу</t>
  </si>
  <si>
    <t>Услуги по питанию   участников спорт. соревнований  по волейболу 30 человек</t>
  </si>
  <si>
    <t>Проживание в гостинице участников спорт. соревнований (3 дня) по  волейболу</t>
  </si>
  <si>
    <t>Изготовление плаката для проведения спорт. соревнований по волейболу</t>
  </si>
  <si>
    <t>Рекламно-информационный материал 87 лет ЛО</t>
  </si>
  <si>
    <t>Размещение и поддержание портала-страницы и блога в СМИ- сетевом издании "Леноблинформ"</t>
  </si>
  <si>
    <t>Итого:</t>
  </si>
  <si>
    <t>чел/дн</t>
  </si>
  <si>
    <t>30/3</t>
  </si>
  <si>
    <t>Услуги медицинского работника на спорт. соревнованиях по волейболу</t>
  </si>
  <si>
    <t>Услуги по опубликованию официальных нормативно-правовых актов</t>
  </si>
  <si>
    <t>кв. см.</t>
  </si>
  <si>
    <t>Услуги по опубликованию официальных сообщений</t>
  </si>
  <si>
    <t>Публикация статьи об игре по волейболу, проведенной в июне 2014г.</t>
  </si>
  <si>
    <t>Сема водоснабжения и водоотведения</t>
  </si>
  <si>
    <t>шт.</t>
  </si>
  <si>
    <t>Подписка периодических речатных изданий на 2- полугодие 2014г.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</si>
</sst>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2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u/>
      <sz val="2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9" fontId="2" fillId="0" borderId="6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9" fontId="2" fillId="2" borderId="6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2" fontId="2" fillId="0" borderId="7" xfId="0" applyNumberFormat="1" applyFont="1" applyBorder="1" applyAlignment="1">
      <alignment vertical="top" wrapText="1"/>
    </xf>
    <xf numFmtId="2" fontId="1" fillId="0" borderId="7" xfId="0" applyNumberFormat="1" applyFont="1" applyBorder="1" applyAlignment="1">
      <alignment vertical="top" wrapText="1"/>
    </xf>
    <xf numFmtId="49" fontId="2" fillId="2" borderId="7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10" xfId="0" applyFont="1" applyFill="1" applyBorder="1"/>
    <xf numFmtId="0" fontId="5" fillId="2" borderId="6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2" fillId="2" borderId="11" xfId="0" applyFont="1" applyFill="1" applyBorder="1"/>
    <xf numFmtId="0" fontId="7" fillId="2" borderId="11" xfId="0" applyFont="1" applyFill="1" applyBorder="1"/>
    <xf numFmtId="0" fontId="5" fillId="2" borderId="11" xfId="0" applyFont="1" applyFill="1" applyBorder="1"/>
    <xf numFmtId="0" fontId="5" fillId="2" borderId="0" xfId="0" applyFont="1" applyFill="1" applyBorder="1"/>
    <xf numFmtId="0" fontId="2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2" fillId="2" borderId="11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8" fillId="2" borderId="11" xfId="0" applyFont="1" applyFill="1" applyBorder="1"/>
    <xf numFmtId="2" fontId="2" fillId="2" borderId="11" xfId="0" applyNumberFormat="1" applyFont="1" applyFill="1" applyBorder="1" applyAlignment="1">
      <alignment horizontal="right" vertical="center"/>
    </xf>
    <xf numFmtId="2" fontId="2" fillId="2" borderId="7" xfId="0" applyNumberFormat="1" applyFont="1" applyFill="1" applyBorder="1" applyAlignment="1">
      <alignment horizontal="right" vertical="center" wrapText="1"/>
    </xf>
    <xf numFmtId="2" fontId="8" fillId="2" borderId="1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horizontal="center"/>
    </xf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9" fontId="2" fillId="2" borderId="1" xfId="0" applyNumberFormat="1" applyFont="1" applyFill="1" applyBorder="1" applyAlignment="1">
      <alignment horizontal="center" vertical="top" wrapText="1"/>
    </xf>
    <xf numFmtId="9" fontId="2" fillId="2" borderId="2" xfId="0" applyNumberFormat="1" applyFont="1" applyFill="1" applyBorder="1" applyAlignment="1">
      <alignment horizontal="center" vertical="top" wrapText="1"/>
    </xf>
    <xf numFmtId="9" fontId="2" fillId="2" borderId="3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9" fontId="2" fillId="0" borderId="1" xfId="0" applyNumberFormat="1" applyFont="1" applyBorder="1" applyAlignment="1">
      <alignment horizontal="center" vertical="top" wrapText="1"/>
    </xf>
    <xf numFmtId="9" fontId="2" fillId="0" borderId="2" xfId="0" applyNumberFormat="1" applyFont="1" applyBorder="1" applyAlignment="1">
      <alignment horizontal="center" vertical="top" wrapText="1"/>
    </xf>
    <xf numFmtId="9" fontId="2" fillId="0" borderId="3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14" fontId="7" fillId="2" borderId="0" xfId="0" applyNumberFormat="1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OK47"/>
  <sheetViews>
    <sheetView tabSelected="1" view="pageBreakPreview" topLeftCell="HB1" zoomScaleSheetLayoutView="100" workbookViewId="0">
      <selection activeCell="B5" sqref="B5"/>
    </sheetView>
  </sheetViews>
  <sheetFormatPr defaultRowHeight="15"/>
  <cols>
    <col min="1" max="1" width="6.140625" style="24" customWidth="1"/>
    <col min="2" max="2" width="38.85546875" style="24" customWidth="1"/>
    <col min="3" max="3" width="9.42578125" style="35" customWidth="1"/>
    <col min="4" max="4" width="10.7109375" style="35" bestFit="1" customWidth="1"/>
    <col min="5" max="5" width="9.140625" style="35"/>
    <col min="6" max="6" width="27.42578125" style="24" customWidth="1"/>
    <col min="7" max="16384" width="9.140625" style="24"/>
  </cols>
  <sheetData>
    <row r="5" spans="1:401" ht="27">
      <c r="B5" s="80">
        <v>41796</v>
      </c>
      <c r="E5" s="48" t="s">
        <v>21</v>
      </c>
      <c r="F5" s="48"/>
      <c r="G5" s="48"/>
      <c r="H5" s="48"/>
      <c r="I5" s="48"/>
      <c r="J5" s="48"/>
      <c r="K5" s="48"/>
    </row>
    <row r="7" spans="1:401" ht="15.75" thickBot="1"/>
    <row r="8" spans="1:401" ht="40.5" customHeight="1" thickBot="1">
      <c r="A8" s="49" t="s">
        <v>0</v>
      </c>
      <c r="B8" s="52" t="s">
        <v>1</v>
      </c>
      <c r="C8" s="55" t="s">
        <v>22</v>
      </c>
      <c r="D8" s="36" t="s">
        <v>2</v>
      </c>
      <c r="E8" s="55" t="s">
        <v>4</v>
      </c>
      <c r="F8" s="52" t="s">
        <v>5</v>
      </c>
      <c r="G8" s="58" t="s">
        <v>6</v>
      </c>
      <c r="H8" s="59"/>
      <c r="I8" s="59"/>
      <c r="J8" s="60"/>
      <c r="K8" s="58" t="s">
        <v>7</v>
      </c>
      <c r="L8" s="59"/>
      <c r="M8" s="59"/>
      <c r="N8" s="60"/>
    </row>
    <row r="9" spans="1:401" ht="40.5" customHeight="1">
      <c r="A9" s="50"/>
      <c r="B9" s="53"/>
      <c r="C9" s="56"/>
      <c r="D9" s="56" t="s">
        <v>3</v>
      </c>
      <c r="E9" s="56"/>
      <c r="F9" s="53"/>
      <c r="G9" s="15">
        <v>0.05</v>
      </c>
      <c r="H9" s="15">
        <v>0.1</v>
      </c>
      <c r="I9" s="15">
        <v>0.5</v>
      </c>
      <c r="J9" s="61">
        <v>0.35</v>
      </c>
      <c r="K9" s="45" t="s">
        <v>15</v>
      </c>
      <c r="L9" s="45" t="s">
        <v>16</v>
      </c>
      <c r="M9" s="16" t="s">
        <v>17</v>
      </c>
      <c r="N9" s="45" t="s">
        <v>20</v>
      </c>
    </row>
    <row r="10" spans="1:401" ht="15.75" customHeight="1">
      <c r="A10" s="50"/>
      <c r="B10" s="53"/>
      <c r="C10" s="56"/>
      <c r="D10" s="56"/>
      <c r="E10" s="56"/>
      <c r="F10" s="53"/>
      <c r="G10" s="17" t="s">
        <v>8</v>
      </c>
      <c r="H10" s="17" t="s">
        <v>10</v>
      </c>
      <c r="I10" s="17" t="s">
        <v>11</v>
      </c>
      <c r="J10" s="62"/>
      <c r="K10" s="46"/>
      <c r="L10" s="46"/>
      <c r="M10" s="16" t="s">
        <v>18</v>
      </c>
      <c r="N10" s="46"/>
    </row>
    <row r="11" spans="1:401" ht="15.75" customHeight="1">
      <c r="A11" s="50"/>
      <c r="B11" s="53"/>
      <c r="C11" s="56"/>
      <c r="D11" s="56"/>
      <c r="E11" s="56"/>
      <c r="F11" s="53"/>
      <c r="G11" s="17" t="s">
        <v>9</v>
      </c>
      <c r="H11" s="17" t="s">
        <v>9</v>
      </c>
      <c r="I11" s="17" t="s">
        <v>9</v>
      </c>
      <c r="J11" s="62"/>
      <c r="K11" s="46"/>
      <c r="L11" s="46"/>
      <c r="M11" s="16" t="s">
        <v>19</v>
      </c>
      <c r="N11" s="46"/>
    </row>
    <row r="12" spans="1:401" ht="31.5">
      <c r="A12" s="50"/>
      <c r="B12" s="53"/>
      <c r="C12" s="56"/>
      <c r="D12" s="56"/>
      <c r="E12" s="56"/>
      <c r="F12" s="53"/>
      <c r="G12" s="26"/>
      <c r="H12" s="26"/>
      <c r="I12" s="17" t="s">
        <v>12</v>
      </c>
      <c r="J12" s="62"/>
      <c r="K12" s="46"/>
      <c r="L12" s="46"/>
      <c r="M12" s="26"/>
      <c r="N12" s="46"/>
    </row>
    <row r="13" spans="1:401" ht="15.75" customHeight="1">
      <c r="A13" s="50"/>
      <c r="B13" s="53"/>
      <c r="C13" s="56"/>
      <c r="D13" s="56"/>
      <c r="E13" s="56"/>
      <c r="F13" s="53"/>
      <c r="G13" s="26"/>
      <c r="H13" s="26"/>
      <c r="I13" s="17" t="s">
        <v>13</v>
      </c>
      <c r="J13" s="62"/>
      <c r="K13" s="46"/>
      <c r="L13" s="46"/>
      <c r="M13" s="26"/>
      <c r="N13" s="46"/>
    </row>
    <row r="14" spans="1:401" ht="16.5" customHeight="1" thickBot="1">
      <c r="A14" s="51"/>
      <c r="B14" s="54"/>
      <c r="C14" s="57"/>
      <c r="D14" s="57"/>
      <c r="E14" s="57"/>
      <c r="F14" s="54"/>
      <c r="G14" s="27"/>
      <c r="H14" s="27"/>
      <c r="I14" s="18" t="s">
        <v>14</v>
      </c>
      <c r="J14" s="63"/>
      <c r="K14" s="47"/>
      <c r="L14" s="47"/>
      <c r="M14" s="27"/>
      <c r="N14" s="47"/>
    </row>
    <row r="15" spans="1:401" ht="16.5" thickBot="1">
      <c r="A15" s="19">
        <v>1</v>
      </c>
      <c r="B15" s="18">
        <v>2</v>
      </c>
      <c r="C15" s="37">
        <v>3</v>
      </c>
      <c r="D15" s="37">
        <v>4</v>
      </c>
      <c r="E15" s="37">
        <v>5</v>
      </c>
      <c r="F15" s="18">
        <v>6</v>
      </c>
      <c r="G15" s="18">
        <v>7</v>
      </c>
      <c r="H15" s="18">
        <v>8</v>
      </c>
      <c r="I15" s="18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</row>
    <row r="16" spans="1:401" s="25" customFormat="1" ht="16.5" thickBot="1">
      <c r="A16" s="12">
        <v>1</v>
      </c>
      <c r="B16" s="28" t="s">
        <v>26</v>
      </c>
      <c r="C16" s="38" t="s">
        <v>35</v>
      </c>
      <c r="D16" s="39">
        <v>5</v>
      </c>
      <c r="E16" s="38">
        <v>4000</v>
      </c>
      <c r="F16" s="42">
        <f>D16*E16</f>
        <v>20000</v>
      </c>
      <c r="G16" s="28"/>
      <c r="H16" s="29"/>
      <c r="I16" s="30"/>
      <c r="J16" s="30"/>
      <c r="K16" s="30"/>
      <c r="L16" s="30"/>
      <c r="M16" s="30"/>
      <c r="N16" s="30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  <c r="IW16" s="31"/>
      <c r="IX16" s="31"/>
      <c r="IY16" s="31"/>
      <c r="IZ16" s="31"/>
      <c r="JA16" s="31"/>
      <c r="JB16" s="31"/>
      <c r="JC16" s="31"/>
      <c r="JD16" s="31"/>
      <c r="JE16" s="31"/>
      <c r="JF16" s="31"/>
      <c r="JG16" s="31"/>
      <c r="JH16" s="31"/>
      <c r="JI16" s="31"/>
      <c r="JJ16" s="31"/>
      <c r="JK16" s="31"/>
      <c r="JL16" s="31"/>
      <c r="JM16" s="31"/>
      <c r="JN16" s="31"/>
      <c r="JO16" s="31"/>
      <c r="JP16" s="31"/>
      <c r="JQ16" s="31"/>
      <c r="JR16" s="31"/>
      <c r="JS16" s="31"/>
      <c r="JT16" s="31"/>
      <c r="JU16" s="31"/>
      <c r="JV16" s="31"/>
      <c r="JW16" s="31"/>
      <c r="JX16" s="31"/>
      <c r="JY16" s="31"/>
      <c r="JZ16" s="31"/>
      <c r="KA16" s="31"/>
      <c r="KB16" s="31"/>
      <c r="KC16" s="31"/>
      <c r="KD16" s="31"/>
      <c r="KE16" s="31"/>
      <c r="KF16" s="31"/>
      <c r="KG16" s="31"/>
      <c r="KH16" s="31"/>
      <c r="KI16" s="31"/>
      <c r="KJ16" s="31"/>
      <c r="KK16" s="31"/>
      <c r="KL16" s="31"/>
      <c r="KM16" s="31"/>
      <c r="KN16" s="31"/>
      <c r="KO16" s="31"/>
      <c r="KP16" s="31"/>
      <c r="KQ16" s="31"/>
      <c r="KR16" s="31"/>
      <c r="KS16" s="31"/>
      <c r="KT16" s="31"/>
      <c r="KU16" s="31"/>
      <c r="KV16" s="31"/>
      <c r="KW16" s="31"/>
      <c r="KX16" s="31"/>
      <c r="KY16" s="31"/>
      <c r="KZ16" s="31"/>
      <c r="LA16" s="31"/>
      <c r="LB16" s="31"/>
      <c r="LC16" s="31"/>
      <c r="LD16" s="31"/>
      <c r="LE16" s="31"/>
      <c r="LF16" s="31"/>
      <c r="LG16" s="31"/>
      <c r="LH16" s="31"/>
      <c r="LI16" s="31"/>
      <c r="LJ16" s="31"/>
      <c r="LK16" s="31"/>
      <c r="LL16" s="31"/>
      <c r="LM16" s="31"/>
      <c r="LN16" s="31"/>
      <c r="LO16" s="31"/>
      <c r="LP16" s="31"/>
      <c r="LQ16" s="31"/>
      <c r="LR16" s="31"/>
      <c r="LS16" s="31"/>
      <c r="LT16" s="31"/>
      <c r="LU16" s="31"/>
      <c r="LV16" s="31"/>
      <c r="LW16" s="31"/>
      <c r="LX16" s="31"/>
      <c r="LY16" s="31"/>
      <c r="LZ16" s="31"/>
      <c r="MA16" s="31"/>
      <c r="MB16" s="31"/>
      <c r="MC16" s="31"/>
      <c r="MD16" s="31"/>
      <c r="ME16" s="31"/>
      <c r="MF16" s="31"/>
      <c r="MG16" s="31"/>
      <c r="MH16" s="31"/>
      <c r="MI16" s="31"/>
      <c r="MJ16" s="31"/>
      <c r="MK16" s="31"/>
      <c r="ML16" s="31"/>
      <c r="MM16" s="31"/>
      <c r="MN16" s="31"/>
      <c r="MO16" s="31"/>
      <c r="MP16" s="31"/>
      <c r="MQ16" s="31"/>
      <c r="MR16" s="31"/>
      <c r="MS16" s="31"/>
      <c r="MT16" s="31"/>
      <c r="MU16" s="31"/>
      <c r="MV16" s="31"/>
      <c r="MW16" s="31"/>
      <c r="MX16" s="31"/>
      <c r="MY16" s="31"/>
      <c r="MZ16" s="31"/>
      <c r="NA16" s="31"/>
      <c r="NB16" s="31"/>
      <c r="NC16" s="31"/>
      <c r="ND16" s="31"/>
      <c r="NE16" s="31"/>
      <c r="NF16" s="31"/>
      <c r="NG16" s="31"/>
      <c r="NH16" s="31"/>
      <c r="NI16" s="31"/>
      <c r="NJ16" s="31"/>
      <c r="NK16" s="31"/>
      <c r="NL16" s="31"/>
      <c r="NM16" s="31"/>
      <c r="NN16" s="31"/>
      <c r="NO16" s="31"/>
      <c r="NP16" s="31"/>
      <c r="NQ16" s="31"/>
      <c r="NR16" s="31"/>
      <c r="NS16" s="31"/>
      <c r="NT16" s="31"/>
      <c r="NU16" s="31"/>
      <c r="NV16" s="31"/>
      <c r="NW16" s="31"/>
      <c r="NX16" s="31"/>
      <c r="NY16" s="31"/>
      <c r="NZ16" s="31"/>
      <c r="OA16" s="31"/>
      <c r="OB16" s="31"/>
      <c r="OC16" s="31"/>
      <c r="OD16" s="31"/>
      <c r="OE16" s="31"/>
      <c r="OF16" s="31"/>
      <c r="OG16" s="31"/>
      <c r="OH16" s="31"/>
      <c r="OI16" s="31"/>
      <c r="OJ16" s="31"/>
      <c r="OK16" s="31"/>
    </row>
    <row r="17" spans="1:401" s="25" customFormat="1" ht="16.5" thickBot="1">
      <c r="A17" s="12">
        <v>3</v>
      </c>
      <c r="B17" s="28" t="s">
        <v>40</v>
      </c>
      <c r="C17" s="38" t="s">
        <v>23</v>
      </c>
      <c r="D17" s="39">
        <v>53.75</v>
      </c>
      <c r="E17" s="38">
        <v>160</v>
      </c>
      <c r="F17" s="42">
        <v>8600</v>
      </c>
      <c r="G17" s="28"/>
      <c r="H17" s="29"/>
      <c r="I17" s="30"/>
      <c r="J17" s="30"/>
      <c r="K17" s="30"/>
      <c r="L17" s="30"/>
      <c r="M17" s="30"/>
      <c r="N17" s="30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  <c r="IV17" s="31"/>
      <c r="IW17" s="31"/>
      <c r="IX17" s="31"/>
      <c r="IY17" s="31"/>
      <c r="IZ17" s="31"/>
      <c r="JA17" s="31"/>
      <c r="JB17" s="31"/>
      <c r="JC17" s="31"/>
      <c r="JD17" s="31"/>
      <c r="JE17" s="31"/>
      <c r="JF17" s="31"/>
      <c r="JG17" s="31"/>
      <c r="JH17" s="31"/>
      <c r="JI17" s="31"/>
      <c r="JJ17" s="31"/>
      <c r="JK17" s="31"/>
      <c r="JL17" s="31"/>
      <c r="JM17" s="31"/>
      <c r="JN17" s="31"/>
      <c r="JO17" s="31"/>
      <c r="JP17" s="31"/>
      <c r="JQ17" s="31"/>
      <c r="JR17" s="31"/>
      <c r="JS17" s="31"/>
      <c r="JT17" s="31"/>
      <c r="JU17" s="31"/>
      <c r="JV17" s="31"/>
      <c r="JW17" s="31"/>
      <c r="JX17" s="31"/>
      <c r="JY17" s="31"/>
      <c r="JZ17" s="31"/>
      <c r="KA17" s="31"/>
      <c r="KB17" s="31"/>
      <c r="KC17" s="31"/>
      <c r="KD17" s="31"/>
      <c r="KE17" s="31"/>
      <c r="KF17" s="31"/>
      <c r="KG17" s="31"/>
      <c r="KH17" s="31"/>
      <c r="KI17" s="31"/>
      <c r="KJ17" s="31"/>
      <c r="KK17" s="31"/>
      <c r="KL17" s="31"/>
      <c r="KM17" s="31"/>
      <c r="KN17" s="31"/>
      <c r="KO17" s="31"/>
      <c r="KP17" s="31"/>
      <c r="KQ17" s="31"/>
      <c r="KR17" s="31"/>
      <c r="KS17" s="31"/>
      <c r="KT17" s="31"/>
      <c r="KU17" s="31"/>
      <c r="KV17" s="31"/>
      <c r="KW17" s="31"/>
      <c r="KX17" s="31"/>
      <c r="KY17" s="31"/>
      <c r="KZ17" s="31"/>
      <c r="LA17" s="31"/>
      <c r="LB17" s="31"/>
      <c r="LC17" s="31"/>
      <c r="LD17" s="31"/>
      <c r="LE17" s="31"/>
      <c r="LF17" s="31"/>
      <c r="LG17" s="31"/>
      <c r="LH17" s="31"/>
      <c r="LI17" s="31"/>
      <c r="LJ17" s="31"/>
      <c r="LK17" s="31"/>
      <c r="LL17" s="31"/>
      <c r="LM17" s="31"/>
      <c r="LN17" s="31"/>
      <c r="LO17" s="31"/>
      <c r="LP17" s="31"/>
      <c r="LQ17" s="31"/>
      <c r="LR17" s="31"/>
      <c r="LS17" s="31"/>
      <c r="LT17" s="31"/>
      <c r="LU17" s="31"/>
      <c r="LV17" s="31"/>
      <c r="LW17" s="31"/>
      <c r="LX17" s="31"/>
      <c r="LY17" s="31"/>
      <c r="LZ17" s="31"/>
      <c r="MA17" s="31"/>
      <c r="MB17" s="31"/>
      <c r="MC17" s="31"/>
      <c r="MD17" s="31"/>
      <c r="ME17" s="31"/>
      <c r="MF17" s="31"/>
      <c r="MG17" s="31"/>
      <c r="MH17" s="31"/>
      <c r="MI17" s="31"/>
      <c r="MJ17" s="31"/>
      <c r="MK17" s="31"/>
      <c r="ML17" s="31"/>
      <c r="MM17" s="31"/>
      <c r="MN17" s="31"/>
      <c r="MO17" s="31"/>
      <c r="MP17" s="31"/>
      <c r="MQ17" s="31"/>
      <c r="MR17" s="31"/>
      <c r="MS17" s="31"/>
      <c r="MT17" s="31"/>
      <c r="MU17" s="31"/>
      <c r="MV17" s="31"/>
      <c r="MW17" s="31"/>
      <c r="MX17" s="31"/>
      <c r="MY17" s="31"/>
      <c r="MZ17" s="31"/>
      <c r="NA17" s="31"/>
      <c r="NB17" s="31"/>
      <c r="NC17" s="31"/>
      <c r="ND17" s="31"/>
      <c r="NE17" s="31"/>
      <c r="NF17" s="31"/>
      <c r="NG17" s="31"/>
      <c r="NH17" s="31"/>
      <c r="NI17" s="31"/>
      <c r="NJ17" s="31"/>
      <c r="NK17" s="31"/>
      <c r="NL17" s="31"/>
      <c r="NM17" s="31"/>
      <c r="NN17" s="31"/>
      <c r="NO17" s="31"/>
      <c r="NP17" s="31"/>
      <c r="NQ17" s="31"/>
      <c r="NR17" s="31"/>
      <c r="NS17" s="31"/>
      <c r="NT17" s="31"/>
      <c r="NU17" s="31"/>
      <c r="NV17" s="31"/>
      <c r="NW17" s="31"/>
      <c r="NX17" s="31"/>
      <c r="NY17" s="31"/>
      <c r="NZ17" s="31"/>
      <c r="OA17" s="31"/>
      <c r="OB17" s="31"/>
      <c r="OC17" s="31"/>
      <c r="OD17" s="31"/>
      <c r="OE17" s="31"/>
      <c r="OF17" s="31"/>
      <c r="OG17" s="31"/>
      <c r="OH17" s="31"/>
      <c r="OI17" s="31"/>
      <c r="OJ17" s="31"/>
      <c r="OK17" s="31"/>
    </row>
    <row r="18" spans="1:401" s="25" customFormat="1" ht="16.5" thickBot="1">
      <c r="A18" s="12">
        <v>4</v>
      </c>
      <c r="B18" s="28" t="s">
        <v>41</v>
      </c>
      <c r="C18" s="38" t="s">
        <v>23</v>
      </c>
      <c r="D18" s="39">
        <v>170</v>
      </c>
      <c r="E18" s="38">
        <v>200</v>
      </c>
      <c r="F18" s="42">
        <v>34000</v>
      </c>
      <c r="G18" s="28"/>
      <c r="H18" s="29"/>
      <c r="I18" s="30"/>
      <c r="J18" s="30"/>
      <c r="K18" s="30"/>
      <c r="L18" s="30"/>
      <c r="M18" s="30"/>
      <c r="N18" s="30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  <c r="IW18" s="31"/>
      <c r="IX18" s="31"/>
      <c r="IY18" s="31"/>
      <c r="IZ18" s="31"/>
      <c r="JA18" s="31"/>
      <c r="JB18" s="31"/>
      <c r="JC18" s="31"/>
      <c r="JD18" s="31"/>
      <c r="JE18" s="31"/>
      <c r="JF18" s="31"/>
      <c r="JG18" s="31"/>
      <c r="JH18" s="31"/>
      <c r="JI18" s="31"/>
      <c r="JJ18" s="31"/>
      <c r="JK18" s="31"/>
      <c r="JL18" s="31"/>
      <c r="JM18" s="31"/>
      <c r="JN18" s="31"/>
      <c r="JO18" s="31"/>
      <c r="JP18" s="31"/>
      <c r="JQ18" s="31"/>
      <c r="JR18" s="31"/>
      <c r="JS18" s="31"/>
      <c r="JT18" s="31"/>
      <c r="JU18" s="31"/>
      <c r="JV18" s="31"/>
      <c r="JW18" s="31"/>
      <c r="JX18" s="31"/>
      <c r="JY18" s="31"/>
      <c r="JZ18" s="31"/>
      <c r="KA18" s="31"/>
      <c r="KB18" s="31"/>
      <c r="KC18" s="31"/>
      <c r="KD18" s="31"/>
      <c r="KE18" s="31"/>
      <c r="KF18" s="31"/>
      <c r="KG18" s="31"/>
      <c r="KH18" s="31"/>
      <c r="KI18" s="31"/>
      <c r="KJ18" s="31"/>
      <c r="KK18" s="31"/>
      <c r="KL18" s="31"/>
      <c r="KM18" s="31"/>
      <c r="KN18" s="31"/>
      <c r="KO18" s="31"/>
      <c r="KP18" s="31"/>
      <c r="KQ18" s="31"/>
      <c r="KR18" s="31"/>
      <c r="KS18" s="31"/>
      <c r="KT18" s="31"/>
      <c r="KU18" s="31"/>
      <c r="KV18" s="31"/>
      <c r="KW18" s="31"/>
      <c r="KX18" s="31"/>
      <c r="KY18" s="31"/>
      <c r="KZ18" s="31"/>
      <c r="LA18" s="31"/>
      <c r="LB18" s="31"/>
      <c r="LC18" s="31"/>
      <c r="LD18" s="31"/>
      <c r="LE18" s="31"/>
      <c r="LF18" s="31"/>
      <c r="LG18" s="31"/>
      <c r="LH18" s="31"/>
      <c r="LI18" s="31"/>
      <c r="LJ18" s="31"/>
      <c r="LK18" s="31"/>
      <c r="LL18" s="31"/>
      <c r="LM18" s="31"/>
      <c r="LN18" s="31"/>
      <c r="LO18" s="31"/>
      <c r="LP18" s="31"/>
      <c r="LQ18" s="31"/>
      <c r="LR18" s="31"/>
      <c r="LS18" s="31"/>
      <c r="LT18" s="31"/>
      <c r="LU18" s="31"/>
      <c r="LV18" s="31"/>
      <c r="LW18" s="31"/>
      <c r="LX18" s="31"/>
      <c r="LY18" s="31"/>
      <c r="LZ18" s="31"/>
      <c r="MA18" s="31"/>
      <c r="MB18" s="31"/>
      <c r="MC18" s="31"/>
      <c r="MD18" s="31"/>
      <c r="ME18" s="31"/>
      <c r="MF18" s="31"/>
      <c r="MG18" s="31"/>
      <c r="MH18" s="31"/>
      <c r="MI18" s="31"/>
      <c r="MJ18" s="31"/>
      <c r="MK18" s="31"/>
      <c r="ML18" s="31"/>
      <c r="MM18" s="31"/>
      <c r="MN18" s="31"/>
      <c r="MO18" s="31"/>
      <c r="MP18" s="31"/>
      <c r="MQ18" s="31"/>
      <c r="MR18" s="31"/>
      <c r="MS18" s="31"/>
      <c r="MT18" s="31"/>
      <c r="MU18" s="31"/>
      <c r="MV18" s="31"/>
      <c r="MW18" s="31"/>
      <c r="MX18" s="31"/>
      <c r="MY18" s="31"/>
      <c r="MZ18" s="31"/>
      <c r="NA18" s="31"/>
      <c r="NB18" s="31"/>
      <c r="NC18" s="31"/>
      <c r="ND18" s="31"/>
      <c r="NE18" s="31"/>
      <c r="NF18" s="31"/>
      <c r="NG18" s="31"/>
      <c r="NH18" s="31"/>
      <c r="NI18" s="31"/>
      <c r="NJ18" s="31"/>
      <c r="NK18" s="31"/>
      <c r="NL18" s="31"/>
      <c r="NM18" s="31"/>
      <c r="NN18" s="31"/>
      <c r="NO18" s="31"/>
      <c r="NP18" s="31"/>
      <c r="NQ18" s="31"/>
      <c r="NR18" s="31"/>
      <c r="NS18" s="31"/>
      <c r="NT18" s="31"/>
      <c r="NU18" s="31"/>
      <c r="NV18" s="31"/>
      <c r="NW18" s="31"/>
      <c r="NX18" s="31"/>
      <c r="NY18" s="31"/>
      <c r="NZ18" s="31"/>
      <c r="OA18" s="31"/>
      <c r="OB18" s="31"/>
      <c r="OC18" s="31"/>
      <c r="OD18" s="31"/>
      <c r="OE18" s="31"/>
      <c r="OF18" s="31"/>
      <c r="OG18" s="31"/>
      <c r="OH18" s="31"/>
      <c r="OI18" s="31"/>
      <c r="OJ18" s="31"/>
      <c r="OK18" s="31"/>
    </row>
    <row r="19" spans="1:401" s="25" customFormat="1" ht="16.5" thickBot="1">
      <c r="A19" s="12">
        <v>5</v>
      </c>
      <c r="B19" s="28" t="s">
        <v>42</v>
      </c>
      <c r="C19" s="38" t="s">
        <v>23</v>
      </c>
      <c r="D19" s="39">
        <v>180</v>
      </c>
      <c r="E19" s="38">
        <v>100</v>
      </c>
      <c r="F19" s="42">
        <v>18000</v>
      </c>
      <c r="G19" s="28"/>
      <c r="H19" s="29"/>
      <c r="I19" s="30"/>
      <c r="J19" s="30"/>
      <c r="K19" s="30"/>
      <c r="L19" s="30"/>
      <c r="M19" s="30"/>
      <c r="N19" s="30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  <c r="IV19" s="31"/>
      <c r="IW19" s="31"/>
      <c r="IX19" s="31"/>
      <c r="IY19" s="31"/>
      <c r="IZ19" s="31"/>
      <c r="JA19" s="31"/>
      <c r="JB19" s="31"/>
      <c r="JC19" s="31"/>
      <c r="JD19" s="31"/>
      <c r="JE19" s="31"/>
      <c r="JF19" s="31"/>
      <c r="JG19" s="31"/>
      <c r="JH19" s="31"/>
      <c r="JI19" s="31"/>
      <c r="JJ19" s="31"/>
      <c r="JK19" s="31"/>
      <c r="JL19" s="31"/>
      <c r="JM19" s="31"/>
      <c r="JN19" s="31"/>
      <c r="JO19" s="31"/>
      <c r="JP19" s="31"/>
      <c r="JQ19" s="31"/>
      <c r="JR19" s="31"/>
      <c r="JS19" s="31"/>
      <c r="JT19" s="31"/>
      <c r="JU19" s="31"/>
      <c r="JV19" s="31"/>
      <c r="JW19" s="31"/>
      <c r="JX19" s="31"/>
      <c r="JY19" s="31"/>
      <c r="JZ19" s="31"/>
      <c r="KA19" s="31"/>
      <c r="KB19" s="31"/>
      <c r="KC19" s="31"/>
      <c r="KD19" s="31"/>
      <c r="KE19" s="31"/>
      <c r="KF19" s="31"/>
      <c r="KG19" s="31"/>
      <c r="KH19" s="31"/>
      <c r="KI19" s="31"/>
      <c r="KJ19" s="31"/>
      <c r="KK19" s="31"/>
      <c r="KL19" s="31"/>
      <c r="KM19" s="31"/>
      <c r="KN19" s="31"/>
      <c r="KO19" s="31"/>
      <c r="KP19" s="31"/>
      <c r="KQ19" s="31"/>
      <c r="KR19" s="31"/>
      <c r="KS19" s="31"/>
      <c r="KT19" s="31"/>
      <c r="KU19" s="31"/>
      <c r="KV19" s="31"/>
      <c r="KW19" s="31"/>
      <c r="KX19" s="31"/>
      <c r="KY19" s="31"/>
      <c r="KZ19" s="31"/>
      <c r="LA19" s="31"/>
      <c r="LB19" s="31"/>
      <c r="LC19" s="31"/>
      <c r="LD19" s="31"/>
      <c r="LE19" s="31"/>
      <c r="LF19" s="31"/>
      <c r="LG19" s="31"/>
      <c r="LH19" s="31"/>
      <c r="LI19" s="31"/>
      <c r="LJ19" s="31"/>
      <c r="LK19" s="31"/>
      <c r="LL19" s="31"/>
      <c r="LM19" s="31"/>
      <c r="LN19" s="31"/>
      <c r="LO19" s="31"/>
      <c r="LP19" s="31"/>
      <c r="LQ19" s="31"/>
      <c r="LR19" s="31"/>
      <c r="LS19" s="31"/>
      <c r="LT19" s="31"/>
      <c r="LU19" s="31"/>
      <c r="LV19" s="31"/>
      <c r="LW19" s="31"/>
      <c r="LX19" s="31"/>
      <c r="LY19" s="31"/>
      <c r="LZ19" s="31"/>
      <c r="MA19" s="31"/>
      <c r="MB19" s="31"/>
      <c r="MC19" s="31"/>
      <c r="MD19" s="31"/>
      <c r="ME19" s="31"/>
      <c r="MF19" s="31"/>
      <c r="MG19" s="31"/>
      <c r="MH19" s="31"/>
      <c r="MI19" s="31"/>
      <c r="MJ19" s="31"/>
      <c r="MK19" s="31"/>
      <c r="ML19" s="31"/>
      <c r="MM19" s="31"/>
      <c r="MN19" s="31"/>
      <c r="MO19" s="31"/>
      <c r="MP19" s="31"/>
      <c r="MQ19" s="31"/>
      <c r="MR19" s="31"/>
      <c r="MS19" s="31"/>
      <c r="MT19" s="31"/>
      <c r="MU19" s="31"/>
      <c r="MV19" s="31"/>
      <c r="MW19" s="31"/>
      <c r="MX19" s="31"/>
      <c r="MY19" s="31"/>
      <c r="MZ19" s="31"/>
      <c r="NA19" s="31"/>
      <c r="NB19" s="31"/>
      <c r="NC19" s="31"/>
      <c r="ND19" s="31"/>
      <c r="NE19" s="31"/>
      <c r="NF19" s="31"/>
      <c r="NG19" s="31"/>
      <c r="NH19" s="31"/>
      <c r="NI19" s="31"/>
      <c r="NJ19" s="31"/>
      <c r="NK19" s="31"/>
      <c r="NL19" s="31"/>
      <c r="NM19" s="31"/>
      <c r="NN19" s="31"/>
      <c r="NO19" s="31"/>
      <c r="NP19" s="31"/>
      <c r="NQ19" s="31"/>
      <c r="NR19" s="31"/>
      <c r="NS19" s="31"/>
      <c r="NT19" s="31"/>
      <c r="NU19" s="31"/>
      <c r="NV19" s="31"/>
      <c r="NW19" s="31"/>
      <c r="NX19" s="31"/>
      <c r="NY19" s="31"/>
      <c r="NZ19" s="31"/>
      <c r="OA19" s="31"/>
      <c r="OB19" s="31"/>
      <c r="OC19" s="31"/>
      <c r="OD19" s="31"/>
      <c r="OE19" s="31"/>
      <c r="OF19" s="31"/>
      <c r="OG19" s="31"/>
      <c r="OH19" s="31"/>
      <c r="OI19" s="31"/>
      <c r="OJ19" s="31"/>
      <c r="OK19" s="31"/>
    </row>
    <row r="20" spans="1:401" s="25" customFormat="1" ht="16.5" thickBot="1">
      <c r="A20" s="12">
        <v>6</v>
      </c>
      <c r="B20" s="28" t="s">
        <v>43</v>
      </c>
      <c r="C20" s="38" t="s">
        <v>23</v>
      </c>
      <c r="D20" s="39">
        <v>108.2</v>
      </c>
      <c r="E20" s="38">
        <v>300</v>
      </c>
      <c r="F20" s="42">
        <v>32460</v>
      </c>
      <c r="G20" s="28"/>
      <c r="H20" s="29"/>
      <c r="I20" s="30"/>
      <c r="J20" s="30"/>
      <c r="K20" s="30"/>
      <c r="L20" s="30"/>
      <c r="M20" s="30"/>
      <c r="N20" s="30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  <c r="IW20" s="31"/>
      <c r="IX20" s="31"/>
      <c r="IY20" s="31"/>
      <c r="IZ20" s="31"/>
      <c r="JA20" s="31"/>
      <c r="JB20" s="31"/>
      <c r="JC20" s="31"/>
      <c r="JD20" s="31"/>
      <c r="JE20" s="31"/>
      <c r="JF20" s="31"/>
      <c r="JG20" s="31"/>
      <c r="JH20" s="31"/>
      <c r="JI20" s="31"/>
      <c r="JJ20" s="31"/>
      <c r="JK20" s="31"/>
      <c r="JL20" s="31"/>
      <c r="JM20" s="31"/>
      <c r="JN20" s="31"/>
      <c r="JO20" s="31"/>
      <c r="JP20" s="31"/>
      <c r="JQ20" s="31"/>
      <c r="JR20" s="31"/>
      <c r="JS20" s="31"/>
      <c r="JT20" s="31"/>
      <c r="JU20" s="31"/>
      <c r="JV20" s="31"/>
      <c r="JW20" s="31"/>
      <c r="JX20" s="31"/>
      <c r="JY20" s="31"/>
      <c r="JZ20" s="31"/>
      <c r="KA20" s="31"/>
      <c r="KB20" s="31"/>
      <c r="KC20" s="31"/>
      <c r="KD20" s="31"/>
      <c r="KE20" s="31"/>
      <c r="KF20" s="31"/>
      <c r="KG20" s="31"/>
      <c r="KH20" s="31"/>
      <c r="KI20" s="31"/>
      <c r="KJ20" s="31"/>
      <c r="KK20" s="31"/>
      <c r="KL20" s="31"/>
      <c r="KM20" s="31"/>
      <c r="KN20" s="31"/>
      <c r="KO20" s="31"/>
      <c r="KP20" s="31"/>
      <c r="KQ20" s="31"/>
      <c r="KR20" s="31"/>
      <c r="KS20" s="31"/>
      <c r="KT20" s="31"/>
      <c r="KU20" s="31"/>
      <c r="KV20" s="31"/>
      <c r="KW20" s="31"/>
      <c r="KX20" s="31"/>
      <c r="KY20" s="31"/>
      <c r="KZ20" s="31"/>
      <c r="LA20" s="31"/>
      <c r="LB20" s="31"/>
      <c r="LC20" s="31"/>
      <c r="LD20" s="31"/>
      <c r="LE20" s="31"/>
      <c r="LF20" s="31"/>
      <c r="LG20" s="31"/>
      <c r="LH20" s="31"/>
      <c r="LI20" s="31"/>
      <c r="LJ20" s="31"/>
      <c r="LK20" s="31"/>
      <c r="LL20" s="31"/>
      <c r="LM20" s="31"/>
      <c r="LN20" s="31"/>
      <c r="LO20" s="31"/>
      <c r="LP20" s="31"/>
      <c r="LQ20" s="31"/>
      <c r="LR20" s="31"/>
      <c r="LS20" s="31"/>
      <c r="LT20" s="31"/>
      <c r="LU20" s="31"/>
      <c r="LV20" s="31"/>
      <c r="LW20" s="31"/>
      <c r="LX20" s="31"/>
      <c r="LY20" s="31"/>
      <c r="LZ20" s="31"/>
      <c r="MA20" s="31"/>
      <c r="MB20" s="31"/>
      <c r="MC20" s="31"/>
      <c r="MD20" s="31"/>
      <c r="ME20" s="31"/>
      <c r="MF20" s="31"/>
      <c r="MG20" s="31"/>
      <c r="MH20" s="31"/>
      <c r="MI20" s="31"/>
      <c r="MJ20" s="31"/>
      <c r="MK20" s="31"/>
      <c r="ML20" s="31"/>
      <c r="MM20" s="31"/>
      <c r="MN20" s="31"/>
      <c r="MO20" s="31"/>
      <c r="MP20" s="31"/>
      <c r="MQ20" s="31"/>
      <c r="MR20" s="31"/>
      <c r="MS20" s="31"/>
      <c r="MT20" s="31"/>
      <c r="MU20" s="31"/>
      <c r="MV20" s="31"/>
      <c r="MW20" s="31"/>
      <c r="MX20" s="31"/>
      <c r="MY20" s="31"/>
      <c r="MZ20" s="31"/>
      <c r="NA20" s="31"/>
      <c r="NB20" s="31"/>
      <c r="NC20" s="31"/>
      <c r="ND20" s="31"/>
      <c r="NE20" s="31"/>
      <c r="NF20" s="31"/>
      <c r="NG20" s="31"/>
      <c r="NH20" s="31"/>
      <c r="NI20" s="31"/>
      <c r="NJ20" s="31"/>
      <c r="NK20" s="31"/>
      <c r="NL20" s="31"/>
      <c r="NM20" s="31"/>
      <c r="NN20" s="31"/>
      <c r="NO20" s="31"/>
      <c r="NP20" s="31"/>
      <c r="NQ20" s="31"/>
      <c r="NR20" s="31"/>
      <c r="NS20" s="31"/>
      <c r="NT20" s="31"/>
      <c r="NU20" s="31"/>
      <c r="NV20" s="31"/>
      <c r="NW20" s="31"/>
      <c r="NX20" s="31"/>
      <c r="NY20" s="31"/>
      <c r="NZ20" s="31"/>
      <c r="OA20" s="31"/>
      <c r="OB20" s="31"/>
      <c r="OC20" s="31"/>
      <c r="OD20" s="31"/>
      <c r="OE20" s="31"/>
      <c r="OF20" s="31"/>
      <c r="OG20" s="31"/>
      <c r="OH20" s="31"/>
      <c r="OI20" s="31"/>
      <c r="OJ20" s="31"/>
      <c r="OK20" s="31"/>
    </row>
    <row r="21" spans="1:401" s="25" customFormat="1" ht="16.5" thickBot="1">
      <c r="A21" s="12">
        <v>7</v>
      </c>
      <c r="B21" s="28" t="s">
        <v>44</v>
      </c>
      <c r="C21" s="38" t="s">
        <v>23</v>
      </c>
      <c r="D21" s="39">
        <v>46.4</v>
      </c>
      <c r="E21" s="38">
        <v>500</v>
      </c>
      <c r="F21" s="42">
        <v>23200</v>
      </c>
      <c r="G21" s="28"/>
      <c r="H21" s="29"/>
      <c r="I21" s="30"/>
      <c r="J21" s="30"/>
      <c r="K21" s="30"/>
      <c r="L21" s="30"/>
      <c r="M21" s="30"/>
      <c r="N21" s="30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  <c r="IW21" s="31"/>
      <c r="IX21" s="31"/>
      <c r="IY21" s="31"/>
      <c r="IZ21" s="31"/>
      <c r="JA21" s="31"/>
      <c r="JB21" s="31"/>
      <c r="JC21" s="31"/>
      <c r="JD21" s="31"/>
      <c r="JE21" s="31"/>
      <c r="JF21" s="31"/>
      <c r="JG21" s="31"/>
      <c r="JH21" s="31"/>
      <c r="JI21" s="31"/>
      <c r="JJ21" s="31"/>
      <c r="JK21" s="31"/>
      <c r="JL21" s="31"/>
      <c r="JM21" s="31"/>
      <c r="JN21" s="31"/>
      <c r="JO21" s="31"/>
      <c r="JP21" s="31"/>
      <c r="JQ21" s="31"/>
      <c r="JR21" s="31"/>
      <c r="JS21" s="31"/>
      <c r="JT21" s="31"/>
      <c r="JU21" s="31"/>
      <c r="JV21" s="31"/>
      <c r="JW21" s="31"/>
      <c r="JX21" s="31"/>
      <c r="JY21" s="31"/>
      <c r="JZ21" s="31"/>
      <c r="KA21" s="31"/>
      <c r="KB21" s="31"/>
      <c r="KC21" s="31"/>
      <c r="KD21" s="31"/>
      <c r="KE21" s="31"/>
      <c r="KF21" s="31"/>
      <c r="KG21" s="31"/>
      <c r="KH21" s="31"/>
      <c r="KI21" s="31"/>
      <c r="KJ21" s="31"/>
      <c r="KK21" s="31"/>
      <c r="KL21" s="31"/>
      <c r="KM21" s="31"/>
      <c r="KN21" s="31"/>
      <c r="KO21" s="31"/>
      <c r="KP21" s="31"/>
      <c r="KQ21" s="31"/>
      <c r="KR21" s="31"/>
      <c r="KS21" s="31"/>
      <c r="KT21" s="31"/>
      <c r="KU21" s="31"/>
      <c r="KV21" s="31"/>
      <c r="KW21" s="31"/>
      <c r="KX21" s="31"/>
      <c r="KY21" s="31"/>
      <c r="KZ21" s="31"/>
      <c r="LA21" s="31"/>
      <c r="LB21" s="31"/>
      <c r="LC21" s="31"/>
      <c r="LD21" s="31"/>
      <c r="LE21" s="31"/>
      <c r="LF21" s="31"/>
      <c r="LG21" s="31"/>
      <c r="LH21" s="31"/>
      <c r="LI21" s="31"/>
      <c r="LJ21" s="31"/>
      <c r="LK21" s="31"/>
      <c r="LL21" s="31"/>
      <c r="LM21" s="31"/>
      <c r="LN21" s="31"/>
      <c r="LO21" s="31"/>
      <c r="LP21" s="31"/>
      <c r="LQ21" s="31"/>
      <c r="LR21" s="31"/>
      <c r="LS21" s="31"/>
      <c r="LT21" s="31"/>
      <c r="LU21" s="31"/>
      <c r="LV21" s="31"/>
      <c r="LW21" s="31"/>
      <c r="LX21" s="31"/>
      <c r="LY21" s="31"/>
      <c r="LZ21" s="31"/>
      <c r="MA21" s="31"/>
      <c r="MB21" s="31"/>
      <c r="MC21" s="31"/>
      <c r="MD21" s="31"/>
      <c r="ME21" s="31"/>
      <c r="MF21" s="31"/>
      <c r="MG21" s="31"/>
      <c r="MH21" s="31"/>
      <c r="MI21" s="31"/>
      <c r="MJ21" s="31"/>
      <c r="MK21" s="31"/>
      <c r="ML21" s="31"/>
      <c r="MM21" s="31"/>
      <c r="MN21" s="31"/>
      <c r="MO21" s="31"/>
      <c r="MP21" s="31"/>
      <c r="MQ21" s="31"/>
      <c r="MR21" s="31"/>
      <c r="MS21" s="31"/>
      <c r="MT21" s="31"/>
      <c r="MU21" s="31"/>
      <c r="MV21" s="31"/>
      <c r="MW21" s="31"/>
      <c r="MX21" s="31"/>
      <c r="MY21" s="31"/>
      <c r="MZ21" s="31"/>
      <c r="NA21" s="31"/>
      <c r="NB21" s="31"/>
      <c r="NC21" s="31"/>
      <c r="ND21" s="31"/>
      <c r="NE21" s="31"/>
      <c r="NF21" s="31"/>
      <c r="NG21" s="31"/>
      <c r="NH21" s="31"/>
      <c r="NI21" s="31"/>
      <c r="NJ21" s="31"/>
      <c r="NK21" s="31"/>
      <c r="NL21" s="31"/>
      <c r="NM21" s="31"/>
      <c r="NN21" s="31"/>
      <c r="NO21" s="31"/>
      <c r="NP21" s="31"/>
      <c r="NQ21" s="31"/>
      <c r="NR21" s="31"/>
      <c r="NS21" s="31"/>
      <c r="NT21" s="31"/>
      <c r="NU21" s="31"/>
      <c r="NV21" s="31"/>
      <c r="NW21" s="31"/>
      <c r="NX21" s="31"/>
      <c r="NY21" s="31"/>
      <c r="NZ21" s="31"/>
      <c r="OA21" s="31"/>
      <c r="OB21" s="31"/>
      <c r="OC21" s="31"/>
      <c r="OD21" s="31"/>
      <c r="OE21" s="31"/>
      <c r="OF21" s="31"/>
      <c r="OG21" s="31"/>
      <c r="OH21" s="31"/>
      <c r="OI21" s="31"/>
      <c r="OJ21" s="31"/>
      <c r="OK21" s="31"/>
    </row>
    <row r="22" spans="1:401" s="25" customFormat="1" ht="16.5" thickBot="1">
      <c r="A22" s="12">
        <v>8</v>
      </c>
      <c r="B22" s="28" t="s">
        <v>45</v>
      </c>
      <c r="C22" s="38" t="s">
        <v>23</v>
      </c>
      <c r="D22" s="39">
        <v>300</v>
      </c>
      <c r="E22" s="38">
        <v>100</v>
      </c>
      <c r="F22" s="42">
        <v>30000</v>
      </c>
      <c r="G22" s="28"/>
      <c r="H22" s="29"/>
      <c r="I22" s="30"/>
      <c r="J22" s="30"/>
      <c r="K22" s="30"/>
      <c r="L22" s="30"/>
      <c r="M22" s="30"/>
      <c r="N22" s="30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  <c r="IW22" s="31"/>
      <c r="IX22" s="31"/>
      <c r="IY22" s="31"/>
      <c r="IZ22" s="31"/>
      <c r="JA22" s="31"/>
      <c r="JB22" s="31"/>
      <c r="JC22" s="31"/>
      <c r="JD22" s="31"/>
      <c r="JE22" s="31"/>
      <c r="JF22" s="31"/>
      <c r="JG22" s="31"/>
      <c r="JH22" s="31"/>
      <c r="JI22" s="31"/>
      <c r="JJ22" s="31"/>
      <c r="JK22" s="31"/>
      <c r="JL22" s="31"/>
      <c r="JM22" s="31"/>
      <c r="JN22" s="31"/>
      <c r="JO22" s="31"/>
      <c r="JP22" s="31"/>
      <c r="JQ22" s="31"/>
      <c r="JR22" s="31"/>
      <c r="JS22" s="31"/>
      <c r="JT22" s="31"/>
      <c r="JU22" s="31"/>
      <c r="JV22" s="31"/>
      <c r="JW22" s="31"/>
      <c r="JX22" s="31"/>
      <c r="JY22" s="31"/>
      <c r="JZ22" s="31"/>
      <c r="KA22" s="31"/>
      <c r="KB22" s="31"/>
      <c r="KC22" s="31"/>
      <c r="KD22" s="31"/>
      <c r="KE22" s="31"/>
      <c r="KF22" s="31"/>
      <c r="KG22" s="31"/>
      <c r="KH22" s="31"/>
      <c r="KI22" s="31"/>
      <c r="KJ22" s="31"/>
      <c r="KK22" s="31"/>
      <c r="KL22" s="31"/>
      <c r="KM22" s="31"/>
      <c r="KN22" s="31"/>
      <c r="KO22" s="31"/>
      <c r="KP22" s="31"/>
      <c r="KQ22" s="31"/>
      <c r="KR22" s="31"/>
      <c r="KS22" s="31"/>
      <c r="KT22" s="31"/>
      <c r="KU22" s="31"/>
      <c r="KV22" s="31"/>
      <c r="KW22" s="31"/>
      <c r="KX22" s="31"/>
      <c r="KY22" s="31"/>
      <c r="KZ22" s="31"/>
      <c r="LA22" s="31"/>
      <c r="LB22" s="31"/>
      <c r="LC22" s="31"/>
      <c r="LD22" s="31"/>
      <c r="LE22" s="31"/>
      <c r="LF22" s="31"/>
      <c r="LG22" s="31"/>
      <c r="LH22" s="31"/>
      <c r="LI22" s="31"/>
      <c r="LJ22" s="31"/>
      <c r="LK22" s="31"/>
      <c r="LL22" s="31"/>
      <c r="LM22" s="31"/>
      <c r="LN22" s="31"/>
      <c r="LO22" s="31"/>
      <c r="LP22" s="31"/>
      <c r="LQ22" s="31"/>
      <c r="LR22" s="31"/>
      <c r="LS22" s="31"/>
      <c r="LT22" s="31"/>
      <c r="LU22" s="31"/>
      <c r="LV22" s="31"/>
      <c r="LW22" s="31"/>
      <c r="LX22" s="31"/>
      <c r="LY22" s="31"/>
      <c r="LZ22" s="31"/>
      <c r="MA22" s="31"/>
      <c r="MB22" s="31"/>
      <c r="MC22" s="31"/>
      <c r="MD22" s="31"/>
      <c r="ME22" s="31"/>
      <c r="MF22" s="31"/>
      <c r="MG22" s="31"/>
      <c r="MH22" s="31"/>
      <c r="MI22" s="31"/>
      <c r="MJ22" s="31"/>
      <c r="MK22" s="31"/>
      <c r="ML22" s="31"/>
      <c r="MM22" s="31"/>
      <c r="MN22" s="31"/>
      <c r="MO22" s="31"/>
      <c r="MP22" s="31"/>
      <c r="MQ22" s="31"/>
      <c r="MR22" s="31"/>
      <c r="MS22" s="31"/>
      <c r="MT22" s="31"/>
      <c r="MU22" s="31"/>
      <c r="MV22" s="31"/>
      <c r="MW22" s="31"/>
      <c r="MX22" s="31"/>
      <c r="MY22" s="31"/>
      <c r="MZ22" s="31"/>
      <c r="NA22" s="31"/>
      <c r="NB22" s="31"/>
      <c r="NC22" s="31"/>
      <c r="ND22" s="31"/>
      <c r="NE22" s="31"/>
      <c r="NF22" s="31"/>
      <c r="NG22" s="31"/>
      <c r="NH22" s="31"/>
      <c r="NI22" s="31"/>
      <c r="NJ22" s="31"/>
      <c r="NK22" s="31"/>
      <c r="NL22" s="31"/>
      <c r="NM22" s="31"/>
      <c r="NN22" s="31"/>
      <c r="NO22" s="31"/>
      <c r="NP22" s="31"/>
      <c r="NQ22" s="31"/>
      <c r="NR22" s="31"/>
      <c r="NS22" s="31"/>
      <c r="NT22" s="31"/>
      <c r="NU22" s="31"/>
      <c r="NV22" s="31"/>
      <c r="NW22" s="31"/>
      <c r="NX22" s="31"/>
      <c r="NY22" s="31"/>
      <c r="NZ22" s="31"/>
      <c r="OA22" s="31"/>
      <c r="OB22" s="31"/>
      <c r="OC22" s="31"/>
      <c r="OD22" s="31"/>
      <c r="OE22" s="31"/>
      <c r="OF22" s="31"/>
      <c r="OG22" s="31"/>
      <c r="OH22" s="31"/>
      <c r="OI22" s="31"/>
      <c r="OJ22" s="31"/>
      <c r="OK22" s="31"/>
    </row>
    <row r="23" spans="1:401" ht="32.25" thickBot="1">
      <c r="A23" s="12">
        <v>9</v>
      </c>
      <c r="B23" s="13" t="s">
        <v>31</v>
      </c>
      <c r="C23" s="37" t="s">
        <v>32</v>
      </c>
      <c r="D23" s="23">
        <v>17</v>
      </c>
      <c r="E23" s="37">
        <v>1000</v>
      </c>
      <c r="F23" s="43">
        <f>D23*E23</f>
        <v>17000</v>
      </c>
      <c r="G23" s="13"/>
      <c r="H23" s="13"/>
      <c r="I23" s="14"/>
      <c r="J23" s="14"/>
      <c r="K23" s="14"/>
      <c r="L23" s="14"/>
      <c r="M23" s="14"/>
      <c r="N23" s="14"/>
    </row>
    <row r="24" spans="1:401" ht="16.5" thickBot="1">
      <c r="A24" s="12">
        <v>10</v>
      </c>
      <c r="B24" s="13" t="s">
        <v>24</v>
      </c>
      <c r="C24" s="37" t="s">
        <v>23</v>
      </c>
      <c r="D24" s="23">
        <v>588</v>
      </c>
      <c r="E24" s="37">
        <v>100</v>
      </c>
      <c r="F24" s="43">
        <v>58800</v>
      </c>
      <c r="G24" s="13"/>
      <c r="H24" s="13"/>
      <c r="I24" s="14"/>
      <c r="J24" s="14"/>
      <c r="K24" s="14"/>
      <c r="L24" s="14"/>
      <c r="M24" s="14"/>
      <c r="N24" s="14"/>
    </row>
    <row r="25" spans="1:401" s="25" customFormat="1" ht="32.25" thickBot="1">
      <c r="A25" s="12">
        <v>11</v>
      </c>
      <c r="B25" s="32" t="s">
        <v>27</v>
      </c>
      <c r="C25" s="38" t="s">
        <v>23</v>
      </c>
      <c r="D25" s="39">
        <v>38920</v>
      </c>
      <c r="E25" s="38">
        <v>1</v>
      </c>
      <c r="F25" s="42">
        <v>38920</v>
      </c>
      <c r="G25" s="28"/>
      <c r="H25" s="29"/>
      <c r="I25" s="30"/>
      <c r="J25" s="30"/>
      <c r="K25" s="30"/>
      <c r="L25" s="30"/>
      <c r="M25" s="30"/>
      <c r="N25" s="30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  <c r="IV25" s="31"/>
      <c r="IW25" s="31"/>
      <c r="IX25" s="31"/>
      <c r="IY25" s="31"/>
      <c r="IZ25" s="31"/>
      <c r="JA25" s="31"/>
      <c r="JB25" s="31"/>
      <c r="JC25" s="31"/>
      <c r="JD25" s="31"/>
      <c r="JE25" s="31"/>
      <c r="JF25" s="31"/>
      <c r="JG25" s="31"/>
      <c r="JH25" s="31"/>
      <c r="JI25" s="31"/>
      <c r="JJ25" s="31"/>
      <c r="JK25" s="31"/>
      <c r="JL25" s="31"/>
      <c r="JM25" s="31"/>
      <c r="JN25" s="31"/>
      <c r="JO25" s="31"/>
      <c r="JP25" s="31"/>
      <c r="JQ25" s="31"/>
      <c r="JR25" s="31"/>
      <c r="JS25" s="31"/>
      <c r="JT25" s="31"/>
      <c r="JU25" s="31"/>
      <c r="JV25" s="31"/>
      <c r="JW25" s="31"/>
      <c r="JX25" s="31"/>
      <c r="JY25" s="31"/>
      <c r="JZ25" s="31"/>
      <c r="KA25" s="31"/>
      <c r="KB25" s="31"/>
      <c r="KC25" s="31"/>
      <c r="KD25" s="31"/>
      <c r="KE25" s="31"/>
      <c r="KF25" s="31"/>
      <c r="KG25" s="31"/>
      <c r="KH25" s="31"/>
      <c r="KI25" s="31"/>
      <c r="KJ25" s="31"/>
      <c r="KK25" s="31"/>
      <c r="KL25" s="31"/>
      <c r="KM25" s="31"/>
      <c r="KN25" s="31"/>
      <c r="KO25" s="31"/>
      <c r="KP25" s="31"/>
      <c r="KQ25" s="31"/>
      <c r="KR25" s="31"/>
      <c r="KS25" s="31"/>
      <c r="KT25" s="31"/>
      <c r="KU25" s="31"/>
      <c r="KV25" s="31"/>
      <c r="KW25" s="31"/>
      <c r="KX25" s="31"/>
      <c r="KY25" s="31"/>
      <c r="KZ25" s="31"/>
      <c r="LA25" s="31"/>
      <c r="LB25" s="31"/>
      <c r="LC25" s="31"/>
      <c r="LD25" s="31"/>
      <c r="LE25" s="31"/>
      <c r="LF25" s="31"/>
      <c r="LG25" s="31"/>
      <c r="LH25" s="31"/>
      <c r="LI25" s="31"/>
      <c r="LJ25" s="31"/>
      <c r="LK25" s="31"/>
      <c r="LL25" s="31"/>
      <c r="LM25" s="31"/>
      <c r="LN25" s="31"/>
      <c r="LO25" s="31"/>
      <c r="LP25" s="31"/>
      <c r="LQ25" s="31"/>
      <c r="LR25" s="31"/>
      <c r="LS25" s="31"/>
      <c r="LT25" s="31"/>
      <c r="LU25" s="31"/>
      <c r="LV25" s="31"/>
      <c r="LW25" s="31"/>
      <c r="LX25" s="31"/>
      <c r="LY25" s="31"/>
      <c r="LZ25" s="31"/>
      <c r="MA25" s="31"/>
      <c r="MB25" s="31"/>
      <c r="MC25" s="31"/>
      <c r="MD25" s="31"/>
      <c r="ME25" s="31"/>
      <c r="MF25" s="31"/>
      <c r="MG25" s="31"/>
      <c r="MH25" s="31"/>
      <c r="MI25" s="31"/>
      <c r="MJ25" s="31"/>
      <c r="MK25" s="31"/>
      <c r="ML25" s="31"/>
      <c r="MM25" s="31"/>
      <c r="MN25" s="31"/>
      <c r="MO25" s="31"/>
      <c r="MP25" s="31"/>
      <c r="MQ25" s="31"/>
      <c r="MR25" s="31"/>
      <c r="MS25" s="31"/>
      <c r="MT25" s="31"/>
      <c r="MU25" s="31"/>
      <c r="MV25" s="31"/>
      <c r="MW25" s="31"/>
      <c r="MX25" s="31"/>
      <c r="MY25" s="31"/>
      <c r="MZ25" s="31"/>
      <c r="NA25" s="31"/>
      <c r="NB25" s="31"/>
      <c r="NC25" s="31"/>
      <c r="ND25" s="31"/>
      <c r="NE25" s="31"/>
      <c r="NF25" s="31"/>
      <c r="NG25" s="31"/>
      <c r="NH25" s="31"/>
      <c r="NI25" s="31"/>
      <c r="NJ25" s="31"/>
      <c r="NK25" s="31"/>
      <c r="NL25" s="31"/>
      <c r="NM25" s="31"/>
      <c r="NN25" s="31"/>
      <c r="NO25" s="31"/>
      <c r="NP25" s="31"/>
      <c r="NQ25" s="31"/>
      <c r="NR25" s="31"/>
      <c r="NS25" s="31"/>
      <c r="NT25" s="31"/>
      <c r="NU25" s="31"/>
      <c r="NV25" s="31"/>
      <c r="NW25" s="31"/>
      <c r="NX25" s="31"/>
      <c r="NY25" s="31"/>
      <c r="NZ25" s="31"/>
      <c r="OA25" s="31"/>
      <c r="OB25" s="31"/>
      <c r="OC25" s="31"/>
      <c r="OD25" s="31"/>
      <c r="OE25" s="31"/>
      <c r="OF25" s="31"/>
      <c r="OG25" s="31"/>
      <c r="OH25" s="31"/>
      <c r="OI25" s="31"/>
      <c r="OJ25" s="31"/>
      <c r="OK25" s="31"/>
    </row>
    <row r="26" spans="1:401" ht="16.5" thickBot="1">
      <c r="A26" s="12">
        <v>12</v>
      </c>
      <c r="B26" s="13" t="s">
        <v>25</v>
      </c>
      <c r="C26" s="37" t="s">
        <v>23</v>
      </c>
      <c r="D26" s="23">
        <v>3000</v>
      </c>
      <c r="E26" s="37">
        <v>3</v>
      </c>
      <c r="F26" s="43">
        <v>9000</v>
      </c>
      <c r="G26" s="13"/>
      <c r="H26" s="13"/>
      <c r="I26" s="14"/>
      <c r="J26" s="14"/>
      <c r="K26" s="14"/>
      <c r="L26" s="14"/>
      <c r="M26" s="14"/>
      <c r="N26" s="14"/>
    </row>
    <row r="27" spans="1:401" ht="48" thickBot="1">
      <c r="A27" s="12">
        <v>13</v>
      </c>
      <c r="B27" s="13" t="s">
        <v>30</v>
      </c>
      <c r="C27" s="37" t="s">
        <v>23</v>
      </c>
      <c r="D27" s="23">
        <v>20670</v>
      </c>
      <c r="E27" s="37">
        <v>2</v>
      </c>
      <c r="F27" s="43">
        <v>41340</v>
      </c>
      <c r="G27" s="13"/>
      <c r="H27" s="13"/>
      <c r="I27" s="14"/>
      <c r="J27" s="14"/>
      <c r="K27" s="14"/>
      <c r="L27" s="14"/>
      <c r="M27" s="14"/>
      <c r="N27" s="14"/>
    </row>
    <row r="28" spans="1:401" s="25" customFormat="1" ht="48" thickBot="1">
      <c r="A28" s="12">
        <v>14</v>
      </c>
      <c r="B28" s="32" t="s">
        <v>47</v>
      </c>
      <c r="C28" s="38" t="s">
        <v>48</v>
      </c>
      <c r="D28" s="39">
        <v>31667</v>
      </c>
      <c r="E28" s="39">
        <v>3</v>
      </c>
      <c r="F28" s="42">
        <v>95000</v>
      </c>
      <c r="G28" s="28"/>
      <c r="H28" s="29"/>
      <c r="I28" s="30"/>
      <c r="J28" s="30"/>
      <c r="K28" s="30"/>
      <c r="L28" s="30"/>
      <c r="M28" s="30"/>
      <c r="N28" s="30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  <c r="IW28" s="31"/>
      <c r="IX28" s="31"/>
      <c r="IY28" s="31"/>
      <c r="IZ28" s="31"/>
      <c r="JA28" s="31"/>
      <c r="JB28" s="31"/>
      <c r="JC28" s="31"/>
      <c r="JD28" s="31"/>
      <c r="JE28" s="31"/>
      <c r="JF28" s="31"/>
      <c r="JG28" s="31"/>
      <c r="JH28" s="31"/>
      <c r="JI28" s="31"/>
      <c r="JJ28" s="31"/>
      <c r="JK28" s="31"/>
      <c r="JL28" s="31"/>
      <c r="JM28" s="31"/>
      <c r="JN28" s="31"/>
      <c r="JO28" s="31"/>
      <c r="JP28" s="31"/>
      <c r="JQ28" s="31"/>
      <c r="JR28" s="31"/>
      <c r="JS28" s="31"/>
      <c r="JT28" s="31"/>
      <c r="JU28" s="31"/>
      <c r="JV28" s="31"/>
      <c r="JW28" s="31"/>
      <c r="JX28" s="31"/>
      <c r="JY28" s="31"/>
      <c r="JZ28" s="31"/>
      <c r="KA28" s="31"/>
      <c r="KB28" s="31"/>
      <c r="KC28" s="31"/>
      <c r="KD28" s="31"/>
      <c r="KE28" s="31"/>
      <c r="KF28" s="31"/>
      <c r="KG28" s="31"/>
      <c r="KH28" s="31"/>
      <c r="KI28" s="31"/>
      <c r="KJ28" s="31"/>
      <c r="KK28" s="31"/>
      <c r="KL28" s="31"/>
      <c r="KM28" s="31"/>
      <c r="KN28" s="31"/>
      <c r="KO28" s="31"/>
      <c r="KP28" s="31"/>
      <c r="KQ28" s="31"/>
      <c r="KR28" s="31"/>
      <c r="KS28" s="31"/>
      <c r="KT28" s="31"/>
      <c r="KU28" s="31"/>
      <c r="KV28" s="31"/>
      <c r="KW28" s="31"/>
      <c r="KX28" s="31"/>
      <c r="KY28" s="31"/>
      <c r="KZ28" s="31"/>
      <c r="LA28" s="31"/>
      <c r="LB28" s="31"/>
      <c r="LC28" s="31"/>
      <c r="LD28" s="31"/>
      <c r="LE28" s="31"/>
      <c r="LF28" s="31"/>
      <c r="LG28" s="31"/>
      <c r="LH28" s="31"/>
      <c r="LI28" s="31"/>
      <c r="LJ28" s="31"/>
      <c r="LK28" s="31"/>
      <c r="LL28" s="31"/>
      <c r="LM28" s="31"/>
      <c r="LN28" s="31"/>
      <c r="LO28" s="31"/>
      <c r="LP28" s="31"/>
      <c r="LQ28" s="31"/>
      <c r="LR28" s="31"/>
      <c r="LS28" s="31"/>
      <c r="LT28" s="31"/>
      <c r="LU28" s="31"/>
      <c r="LV28" s="31"/>
      <c r="LW28" s="31"/>
      <c r="LX28" s="31"/>
      <c r="LY28" s="31"/>
      <c r="LZ28" s="31"/>
      <c r="MA28" s="31"/>
      <c r="MB28" s="31"/>
      <c r="MC28" s="31"/>
      <c r="MD28" s="31"/>
      <c r="ME28" s="31"/>
      <c r="MF28" s="31"/>
      <c r="MG28" s="31"/>
      <c r="MH28" s="31"/>
      <c r="MI28" s="31"/>
      <c r="MJ28" s="31"/>
      <c r="MK28" s="31"/>
      <c r="ML28" s="31"/>
      <c r="MM28" s="31"/>
      <c r="MN28" s="31"/>
      <c r="MO28" s="31"/>
      <c r="MP28" s="31"/>
      <c r="MQ28" s="31"/>
      <c r="MR28" s="31"/>
      <c r="MS28" s="31"/>
      <c r="MT28" s="31"/>
      <c r="MU28" s="31"/>
      <c r="MV28" s="31"/>
      <c r="MW28" s="31"/>
      <c r="MX28" s="31"/>
      <c r="MY28" s="31"/>
      <c r="MZ28" s="31"/>
      <c r="NA28" s="31"/>
      <c r="NB28" s="31"/>
      <c r="NC28" s="31"/>
      <c r="ND28" s="31"/>
      <c r="NE28" s="31"/>
      <c r="NF28" s="31"/>
      <c r="NG28" s="31"/>
      <c r="NH28" s="31"/>
      <c r="NI28" s="31"/>
      <c r="NJ28" s="31"/>
      <c r="NK28" s="31"/>
      <c r="NL28" s="31"/>
      <c r="NM28" s="31"/>
      <c r="NN28" s="31"/>
      <c r="NO28" s="31"/>
      <c r="NP28" s="31"/>
      <c r="NQ28" s="31"/>
      <c r="NR28" s="31"/>
      <c r="NS28" s="31"/>
      <c r="NT28" s="31"/>
      <c r="NU28" s="31"/>
      <c r="NV28" s="31"/>
      <c r="NW28" s="31"/>
      <c r="NX28" s="31"/>
      <c r="NY28" s="31"/>
      <c r="NZ28" s="31"/>
      <c r="OA28" s="31"/>
      <c r="OB28" s="31"/>
      <c r="OC28" s="31"/>
      <c r="OD28" s="31"/>
      <c r="OE28" s="31"/>
      <c r="OF28" s="31"/>
      <c r="OG28" s="31"/>
      <c r="OH28" s="31"/>
      <c r="OI28" s="31"/>
      <c r="OJ28" s="31"/>
      <c r="OK28" s="31"/>
    </row>
    <row r="29" spans="1:401" s="25" customFormat="1" ht="48" thickBot="1">
      <c r="A29" s="12">
        <v>14</v>
      </c>
      <c r="B29" s="32" t="s">
        <v>47</v>
      </c>
      <c r="C29" s="38" t="s">
        <v>48</v>
      </c>
      <c r="D29" s="39">
        <v>31667</v>
      </c>
      <c r="E29" s="39">
        <v>3</v>
      </c>
      <c r="F29" s="42">
        <v>95000</v>
      </c>
      <c r="G29" s="28"/>
      <c r="H29" s="29"/>
      <c r="I29" s="30"/>
      <c r="J29" s="30"/>
      <c r="K29" s="30"/>
      <c r="L29" s="30"/>
      <c r="M29" s="30"/>
      <c r="N29" s="30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  <c r="IV29" s="31"/>
      <c r="IW29" s="31"/>
      <c r="IX29" s="31"/>
      <c r="IY29" s="31"/>
      <c r="IZ29" s="31"/>
      <c r="JA29" s="31"/>
      <c r="JB29" s="31"/>
      <c r="JC29" s="31"/>
      <c r="JD29" s="31"/>
      <c r="JE29" s="31"/>
      <c r="JF29" s="31"/>
      <c r="JG29" s="31"/>
      <c r="JH29" s="31"/>
      <c r="JI29" s="31"/>
      <c r="JJ29" s="31"/>
      <c r="JK29" s="31"/>
      <c r="JL29" s="31"/>
      <c r="JM29" s="31"/>
      <c r="JN29" s="31"/>
      <c r="JO29" s="31"/>
      <c r="JP29" s="31"/>
      <c r="JQ29" s="31"/>
      <c r="JR29" s="31"/>
      <c r="JS29" s="31"/>
      <c r="JT29" s="31"/>
      <c r="JU29" s="31"/>
      <c r="JV29" s="31"/>
      <c r="JW29" s="31"/>
      <c r="JX29" s="31"/>
      <c r="JY29" s="31"/>
      <c r="JZ29" s="31"/>
      <c r="KA29" s="31"/>
      <c r="KB29" s="31"/>
      <c r="KC29" s="31"/>
      <c r="KD29" s="31"/>
      <c r="KE29" s="31"/>
      <c r="KF29" s="31"/>
      <c r="KG29" s="31"/>
      <c r="KH29" s="31"/>
      <c r="KI29" s="31"/>
      <c r="KJ29" s="31"/>
      <c r="KK29" s="31"/>
      <c r="KL29" s="31"/>
      <c r="KM29" s="31"/>
      <c r="KN29" s="31"/>
      <c r="KO29" s="31"/>
      <c r="KP29" s="31"/>
      <c r="KQ29" s="31"/>
      <c r="KR29" s="31"/>
      <c r="KS29" s="31"/>
      <c r="KT29" s="31"/>
      <c r="KU29" s="31"/>
      <c r="KV29" s="31"/>
      <c r="KW29" s="31"/>
      <c r="KX29" s="31"/>
      <c r="KY29" s="31"/>
      <c r="KZ29" s="31"/>
      <c r="LA29" s="31"/>
      <c r="LB29" s="31"/>
      <c r="LC29" s="31"/>
      <c r="LD29" s="31"/>
      <c r="LE29" s="31"/>
      <c r="LF29" s="31"/>
      <c r="LG29" s="31"/>
      <c r="LH29" s="31"/>
      <c r="LI29" s="31"/>
      <c r="LJ29" s="31"/>
      <c r="LK29" s="31"/>
      <c r="LL29" s="31"/>
      <c r="LM29" s="31"/>
      <c r="LN29" s="31"/>
      <c r="LO29" s="31"/>
      <c r="LP29" s="31"/>
      <c r="LQ29" s="31"/>
      <c r="LR29" s="31"/>
      <c r="LS29" s="31"/>
      <c r="LT29" s="31"/>
      <c r="LU29" s="31"/>
      <c r="LV29" s="31"/>
      <c r="LW29" s="31"/>
      <c r="LX29" s="31"/>
      <c r="LY29" s="31"/>
      <c r="LZ29" s="31"/>
      <c r="MA29" s="31"/>
      <c r="MB29" s="31"/>
      <c r="MC29" s="31"/>
      <c r="MD29" s="31"/>
      <c r="ME29" s="31"/>
      <c r="MF29" s="31"/>
      <c r="MG29" s="31"/>
      <c r="MH29" s="31"/>
      <c r="MI29" s="31"/>
      <c r="MJ29" s="31"/>
      <c r="MK29" s="31"/>
      <c r="ML29" s="31"/>
      <c r="MM29" s="31"/>
      <c r="MN29" s="31"/>
      <c r="MO29" s="31"/>
      <c r="MP29" s="31"/>
      <c r="MQ29" s="31"/>
      <c r="MR29" s="31"/>
      <c r="MS29" s="31"/>
      <c r="MT29" s="31"/>
      <c r="MU29" s="31"/>
      <c r="MV29" s="31"/>
      <c r="MW29" s="31"/>
      <c r="MX29" s="31"/>
      <c r="MY29" s="31"/>
      <c r="MZ29" s="31"/>
      <c r="NA29" s="31"/>
      <c r="NB29" s="31"/>
      <c r="NC29" s="31"/>
      <c r="ND29" s="31"/>
      <c r="NE29" s="31"/>
      <c r="NF29" s="31"/>
      <c r="NG29" s="31"/>
      <c r="NH29" s="31"/>
      <c r="NI29" s="31"/>
      <c r="NJ29" s="31"/>
      <c r="NK29" s="31"/>
      <c r="NL29" s="31"/>
      <c r="NM29" s="31"/>
      <c r="NN29" s="31"/>
      <c r="NO29" s="31"/>
      <c r="NP29" s="31"/>
      <c r="NQ29" s="31"/>
      <c r="NR29" s="31"/>
      <c r="NS29" s="31"/>
      <c r="NT29" s="31"/>
      <c r="NU29" s="31"/>
      <c r="NV29" s="31"/>
      <c r="NW29" s="31"/>
      <c r="NX29" s="31"/>
      <c r="NY29" s="31"/>
      <c r="NZ29" s="31"/>
      <c r="OA29" s="31"/>
      <c r="OB29" s="31"/>
      <c r="OC29" s="31"/>
      <c r="OD29" s="31"/>
      <c r="OE29" s="31"/>
      <c r="OF29" s="31"/>
      <c r="OG29" s="31"/>
      <c r="OH29" s="31"/>
      <c r="OI29" s="31"/>
      <c r="OJ29" s="31"/>
      <c r="OK29" s="31"/>
    </row>
    <row r="30" spans="1:401" s="25" customFormat="1" ht="48" thickBot="1">
      <c r="A30" s="12">
        <v>14</v>
      </c>
      <c r="B30" s="32" t="s">
        <v>47</v>
      </c>
      <c r="C30" s="38" t="s">
        <v>48</v>
      </c>
      <c r="D30" s="39">
        <v>31667</v>
      </c>
      <c r="E30" s="39">
        <v>3</v>
      </c>
      <c r="F30" s="42">
        <v>95000</v>
      </c>
      <c r="G30" s="28"/>
      <c r="H30" s="29"/>
      <c r="I30" s="30"/>
      <c r="J30" s="30"/>
      <c r="K30" s="30"/>
      <c r="L30" s="30"/>
      <c r="M30" s="30"/>
      <c r="N30" s="30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  <c r="IV30" s="31"/>
      <c r="IW30" s="31"/>
      <c r="IX30" s="31"/>
      <c r="IY30" s="31"/>
      <c r="IZ30" s="31"/>
      <c r="JA30" s="31"/>
      <c r="JB30" s="31"/>
      <c r="JC30" s="31"/>
      <c r="JD30" s="31"/>
      <c r="JE30" s="31"/>
      <c r="JF30" s="31"/>
      <c r="JG30" s="31"/>
      <c r="JH30" s="31"/>
      <c r="JI30" s="31"/>
      <c r="JJ30" s="31"/>
      <c r="JK30" s="3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1"/>
      <c r="NI30" s="31"/>
      <c r="NJ30" s="31"/>
      <c r="NK30" s="31"/>
      <c r="NL30" s="31"/>
      <c r="NM30" s="31"/>
      <c r="NN30" s="31"/>
      <c r="NO30" s="31"/>
      <c r="NP30" s="31"/>
      <c r="NQ30" s="31"/>
      <c r="NR30" s="31"/>
      <c r="NS30" s="31"/>
      <c r="NT30" s="31"/>
      <c r="NU30" s="31"/>
      <c r="NV30" s="31"/>
      <c r="NW30" s="31"/>
      <c r="NX30" s="31"/>
      <c r="NY30" s="31"/>
      <c r="NZ30" s="31"/>
      <c r="OA30" s="31"/>
      <c r="OB30" s="31"/>
      <c r="OC30" s="31"/>
      <c r="OD30" s="31"/>
      <c r="OE30" s="31"/>
      <c r="OF30" s="31"/>
      <c r="OG30" s="31"/>
      <c r="OH30" s="31"/>
      <c r="OI30" s="31"/>
      <c r="OJ30" s="31"/>
      <c r="OK30" s="31"/>
    </row>
    <row r="31" spans="1:401" s="25" customFormat="1" ht="63.75" thickBot="1">
      <c r="A31" s="12">
        <v>16</v>
      </c>
      <c r="B31" s="32" t="s">
        <v>38</v>
      </c>
      <c r="C31" s="38" t="s">
        <v>49</v>
      </c>
      <c r="D31" s="39">
        <v>45000</v>
      </c>
      <c r="E31" s="38">
        <v>4</v>
      </c>
      <c r="F31" s="42">
        <f>D31*E31</f>
        <v>180000</v>
      </c>
      <c r="G31" s="28"/>
      <c r="H31" s="29"/>
      <c r="I31" s="30"/>
      <c r="J31" s="30"/>
      <c r="K31" s="30"/>
      <c r="L31" s="30"/>
      <c r="M31" s="30"/>
      <c r="N31" s="30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  <c r="IV31" s="31"/>
      <c r="IW31" s="31"/>
      <c r="IX31" s="31"/>
      <c r="IY31" s="31"/>
      <c r="IZ31" s="31"/>
      <c r="JA31" s="31"/>
      <c r="JB31" s="31"/>
      <c r="JC31" s="31"/>
      <c r="JD31" s="31"/>
      <c r="JE31" s="31"/>
      <c r="JF31" s="31"/>
      <c r="JG31" s="31"/>
      <c r="JH31" s="31"/>
      <c r="JI31" s="31"/>
      <c r="JJ31" s="31"/>
      <c r="JK31" s="31"/>
      <c r="JL31" s="31"/>
      <c r="JM31" s="31"/>
      <c r="JN31" s="31"/>
      <c r="JO31" s="31"/>
      <c r="JP31" s="31"/>
      <c r="JQ31" s="31"/>
      <c r="JR31" s="31"/>
      <c r="JS31" s="31"/>
      <c r="JT31" s="31"/>
      <c r="JU31" s="31"/>
      <c r="JV31" s="31"/>
      <c r="JW31" s="31"/>
      <c r="JX31" s="31"/>
      <c r="JY31" s="31"/>
      <c r="JZ31" s="31"/>
      <c r="KA31" s="31"/>
      <c r="KB31" s="31"/>
      <c r="KC31" s="31"/>
      <c r="KD31" s="31"/>
      <c r="KE31" s="31"/>
      <c r="KF31" s="31"/>
      <c r="KG31" s="31"/>
      <c r="KH31" s="31"/>
      <c r="KI31" s="31"/>
      <c r="KJ31" s="31"/>
      <c r="KK31" s="31"/>
      <c r="KL31" s="31"/>
      <c r="KM31" s="31"/>
      <c r="KN31" s="31"/>
      <c r="KO31" s="31"/>
      <c r="KP31" s="31"/>
      <c r="KQ31" s="31"/>
      <c r="KR31" s="31"/>
      <c r="KS31" s="31"/>
      <c r="KT31" s="31"/>
      <c r="KU31" s="31"/>
      <c r="KV31" s="31"/>
      <c r="KW31" s="31"/>
      <c r="KX31" s="31"/>
      <c r="KY31" s="31"/>
      <c r="KZ31" s="31"/>
      <c r="LA31" s="31"/>
      <c r="LB31" s="31"/>
      <c r="LC31" s="31"/>
      <c r="LD31" s="31"/>
      <c r="LE31" s="31"/>
      <c r="LF31" s="31"/>
      <c r="LG31" s="31"/>
      <c r="LH31" s="31"/>
      <c r="LI31" s="31"/>
      <c r="LJ31" s="31"/>
      <c r="LK31" s="31"/>
      <c r="LL31" s="31"/>
      <c r="LM31" s="31"/>
      <c r="LN31" s="31"/>
      <c r="LO31" s="31"/>
      <c r="LP31" s="31"/>
      <c r="LQ31" s="31"/>
      <c r="LR31" s="31"/>
      <c r="LS31" s="31"/>
      <c r="LT31" s="31"/>
      <c r="LU31" s="31"/>
      <c r="LV31" s="31"/>
      <c r="LW31" s="31"/>
      <c r="LX31" s="31"/>
      <c r="LY31" s="31"/>
      <c r="LZ31" s="31"/>
      <c r="MA31" s="31"/>
      <c r="MB31" s="31"/>
      <c r="MC31" s="31"/>
      <c r="MD31" s="31"/>
      <c r="ME31" s="31"/>
      <c r="MF31" s="31"/>
      <c r="MG31" s="31"/>
      <c r="MH31" s="31"/>
      <c r="MI31" s="31"/>
      <c r="MJ31" s="31"/>
      <c r="MK31" s="31"/>
      <c r="ML31" s="31"/>
      <c r="MM31" s="31"/>
      <c r="MN31" s="31"/>
      <c r="MO31" s="31"/>
      <c r="MP31" s="31"/>
      <c r="MQ31" s="31"/>
      <c r="MR31" s="31"/>
      <c r="MS31" s="31"/>
      <c r="MT31" s="31"/>
      <c r="MU31" s="31"/>
      <c r="MV31" s="31"/>
      <c r="MW31" s="31"/>
      <c r="MX31" s="31"/>
      <c r="MY31" s="31"/>
      <c r="MZ31" s="31"/>
      <c r="NA31" s="31"/>
      <c r="NB31" s="31"/>
      <c r="NC31" s="31"/>
      <c r="ND31" s="31"/>
      <c r="NE31" s="31"/>
      <c r="NF31" s="31"/>
      <c r="NG31" s="31"/>
      <c r="NH31" s="31"/>
      <c r="NI31" s="31"/>
      <c r="NJ31" s="31"/>
      <c r="NK31" s="31"/>
      <c r="NL31" s="31"/>
      <c r="NM31" s="31"/>
      <c r="NN31" s="31"/>
      <c r="NO31" s="31"/>
      <c r="NP31" s="31"/>
      <c r="NQ31" s="31"/>
      <c r="NR31" s="31"/>
      <c r="NS31" s="31"/>
      <c r="NT31" s="31"/>
      <c r="NU31" s="31"/>
      <c r="NV31" s="31"/>
      <c r="NW31" s="31"/>
      <c r="NX31" s="31"/>
      <c r="NY31" s="31"/>
      <c r="NZ31" s="31"/>
      <c r="OA31" s="31"/>
      <c r="OB31" s="31"/>
      <c r="OC31" s="31"/>
      <c r="OD31" s="31"/>
      <c r="OE31" s="31"/>
      <c r="OF31" s="31"/>
      <c r="OG31" s="31"/>
      <c r="OH31" s="31"/>
      <c r="OI31" s="31"/>
      <c r="OJ31" s="31"/>
      <c r="OK31" s="31"/>
    </row>
    <row r="32" spans="1:401" ht="32.25" thickBot="1">
      <c r="A32" s="12">
        <v>17</v>
      </c>
      <c r="B32" s="13" t="s">
        <v>36</v>
      </c>
      <c r="C32" s="37" t="s">
        <v>33</v>
      </c>
      <c r="D32" s="23">
        <v>130</v>
      </c>
      <c r="E32" s="37">
        <v>181</v>
      </c>
      <c r="F32" s="43">
        <v>23530</v>
      </c>
      <c r="G32" s="13"/>
      <c r="H32" s="13"/>
      <c r="I32" s="14"/>
      <c r="J32" s="14"/>
      <c r="K32" s="14"/>
      <c r="L32" s="14"/>
      <c r="M32" s="14"/>
      <c r="N32" s="14"/>
    </row>
    <row r="33" spans="1:401" ht="32.25" thickBot="1">
      <c r="A33" s="12">
        <v>18</v>
      </c>
      <c r="B33" s="13" t="s">
        <v>59</v>
      </c>
      <c r="C33" s="37" t="s">
        <v>28</v>
      </c>
      <c r="D33" s="23">
        <v>4500</v>
      </c>
      <c r="E33" s="37">
        <v>2</v>
      </c>
      <c r="F33" s="43">
        <v>9000</v>
      </c>
      <c r="G33" s="13"/>
      <c r="H33" s="13"/>
      <c r="I33" s="14"/>
      <c r="J33" s="14"/>
      <c r="K33" s="14"/>
      <c r="L33" s="14"/>
      <c r="M33" s="14"/>
      <c r="N33" s="14"/>
    </row>
    <row r="34" spans="1:401" ht="32.25" thickBot="1">
      <c r="A34" s="12">
        <v>19</v>
      </c>
      <c r="B34" s="13" t="s">
        <v>50</v>
      </c>
      <c r="C34" s="37" t="s">
        <v>34</v>
      </c>
      <c r="D34" s="23">
        <v>4500</v>
      </c>
      <c r="E34" s="37">
        <v>2</v>
      </c>
      <c r="F34" s="43">
        <v>9000</v>
      </c>
      <c r="G34" s="13"/>
      <c r="H34" s="13"/>
      <c r="I34" s="14"/>
      <c r="J34" s="14"/>
      <c r="K34" s="14"/>
      <c r="L34" s="14"/>
      <c r="M34" s="14"/>
      <c r="N34" s="14"/>
    </row>
    <row r="35" spans="1:401" ht="48" thickBot="1">
      <c r="A35" s="12">
        <v>20</v>
      </c>
      <c r="B35" s="13" t="s">
        <v>51</v>
      </c>
      <c r="C35" s="37" t="s">
        <v>57</v>
      </c>
      <c r="D35" s="23">
        <v>1543.5</v>
      </c>
      <c r="E35" s="22" t="s">
        <v>58</v>
      </c>
      <c r="F35" s="43">
        <v>138915</v>
      </c>
      <c r="G35" s="13"/>
      <c r="H35" s="13"/>
      <c r="I35" s="14"/>
      <c r="J35" s="14"/>
      <c r="K35" s="14"/>
      <c r="L35" s="14"/>
      <c r="M35" s="14"/>
      <c r="N35" s="14"/>
    </row>
    <row r="36" spans="1:401" s="25" customFormat="1" ht="48" thickBot="1">
      <c r="A36" s="12">
        <v>21</v>
      </c>
      <c r="B36" s="32" t="s">
        <v>52</v>
      </c>
      <c r="C36" s="37" t="s">
        <v>57</v>
      </c>
      <c r="D36" s="39">
        <v>1055.56</v>
      </c>
      <c r="E36" s="22" t="s">
        <v>58</v>
      </c>
      <c r="F36" s="42">
        <v>95000</v>
      </c>
      <c r="G36" s="28"/>
      <c r="H36" s="29"/>
      <c r="I36" s="30"/>
      <c r="J36" s="30"/>
      <c r="K36" s="30"/>
      <c r="L36" s="30"/>
      <c r="M36" s="30"/>
      <c r="N36" s="30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  <c r="IV36" s="31"/>
      <c r="IW36" s="31"/>
      <c r="IX36" s="31"/>
      <c r="IY36" s="31"/>
      <c r="IZ36" s="31"/>
      <c r="JA36" s="31"/>
      <c r="JB36" s="31"/>
      <c r="JC36" s="31"/>
      <c r="JD36" s="31"/>
      <c r="JE36" s="31"/>
      <c r="JF36" s="31"/>
      <c r="JG36" s="31"/>
      <c r="JH36" s="31"/>
      <c r="JI36" s="31"/>
      <c r="JJ36" s="31"/>
      <c r="JK36" s="31"/>
      <c r="JL36" s="31"/>
      <c r="JM36" s="31"/>
      <c r="JN36" s="31"/>
      <c r="JO36" s="31"/>
      <c r="JP36" s="31"/>
      <c r="JQ36" s="31"/>
      <c r="JR36" s="31"/>
      <c r="JS36" s="31"/>
      <c r="JT36" s="31"/>
      <c r="JU36" s="31"/>
      <c r="JV36" s="31"/>
      <c r="JW36" s="31"/>
      <c r="JX36" s="31"/>
      <c r="JY36" s="31"/>
      <c r="JZ36" s="31"/>
      <c r="KA36" s="31"/>
      <c r="KB36" s="31"/>
      <c r="KC36" s="31"/>
      <c r="KD36" s="31"/>
      <c r="KE36" s="31"/>
      <c r="KF36" s="31"/>
      <c r="KG36" s="31"/>
      <c r="KH36" s="31"/>
      <c r="KI36" s="31"/>
      <c r="KJ36" s="31"/>
      <c r="KK36" s="31"/>
      <c r="KL36" s="31"/>
      <c r="KM36" s="31"/>
      <c r="KN36" s="31"/>
      <c r="KO36" s="31"/>
      <c r="KP36" s="31"/>
      <c r="KQ36" s="31"/>
      <c r="KR36" s="31"/>
      <c r="KS36" s="31"/>
      <c r="KT36" s="31"/>
      <c r="KU36" s="31"/>
      <c r="KV36" s="31"/>
      <c r="KW36" s="31"/>
      <c r="KX36" s="31"/>
      <c r="KY36" s="31"/>
      <c r="KZ36" s="31"/>
      <c r="LA36" s="31"/>
      <c r="LB36" s="31"/>
      <c r="LC36" s="31"/>
      <c r="LD36" s="31"/>
      <c r="LE36" s="31"/>
      <c r="LF36" s="31"/>
      <c r="LG36" s="31"/>
      <c r="LH36" s="31"/>
      <c r="LI36" s="31"/>
      <c r="LJ36" s="31"/>
      <c r="LK36" s="31"/>
      <c r="LL36" s="31"/>
      <c r="LM36" s="31"/>
      <c r="LN36" s="31"/>
      <c r="LO36" s="31"/>
      <c r="LP36" s="31"/>
      <c r="LQ36" s="31"/>
      <c r="LR36" s="31"/>
      <c r="LS36" s="31"/>
      <c r="LT36" s="31"/>
      <c r="LU36" s="31"/>
      <c r="LV36" s="31"/>
      <c r="LW36" s="31"/>
      <c r="LX36" s="31"/>
      <c r="LY36" s="31"/>
      <c r="LZ36" s="31"/>
      <c r="MA36" s="31"/>
      <c r="MB36" s="31"/>
      <c r="MC36" s="31"/>
      <c r="MD36" s="31"/>
      <c r="ME36" s="31"/>
      <c r="MF36" s="31"/>
      <c r="MG36" s="31"/>
      <c r="MH36" s="31"/>
      <c r="MI36" s="31"/>
      <c r="MJ36" s="31"/>
      <c r="MK36" s="31"/>
      <c r="ML36" s="31"/>
      <c r="MM36" s="31"/>
      <c r="MN36" s="31"/>
      <c r="MO36" s="31"/>
      <c r="MP36" s="31"/>
      <c r="MQ36" s="31"/>
      <c r="MR36" s="31"/>
      <c r="MS36" s="31"/>
      <c r="MT36" s="31"/>
      <c r="MU36" s="31"/>
      <c r="MV36" s="31"/>
      <c r="MW36" s="31"/>
      <c r="MX36" s="31"/>
      <c r="MY36" s="31"/>
      <c r="MZ36" s="31"/>
      <c r="NA36" s="31"/>
      <c r="NB36" s="31"/>
      <c r="NC36" s="31"/>
      <c r="ND36" s="31"/>
      <c r="NE36" s="31"/>
      <c r="NF36" s="31"/>
      <c r="NG36" s="31"/>
      <c r="NH36" s="31"/>
      <c r="NI36" s="31"/>
      <c r="NJ36" s="31"/>
      <c r="NK36" s="31"/>
      <c r="NL36" s="31"/>
      <c r="NM36" s="31"/>
      <c r="NN36" s="31"/>
      <c r="NO36" s="31"/>
      <c r="NP36" s="31"/>
      <c r="NQ36" s="31"/>
      <c r="NR36" s="31"/>
      <c r="NS36" s="31"/>
      <c r="NT36" s="31"/>
      <c r="NU36" s="31"/>
      <c r="NV36" s="31"/>
      <c r="NW36" s="31"/>
      <c r="NX36" s="31"/>
      <c r="NY36" s="31"/>
      <c r="NZ36" s="31"/>
      <c r="OA36" s="31"/>
      <c r="OB36" s="31"/>
      <c r="OC36" s="31"/>
      <c r="OD36" s="31"/>
      <c r="OE36" s="31"/>
      <c r="OF36" s="31"/>
      <c r="OG36" s="31"/>
      <c r="OH36" s="31"/>
      <c r="OI36" s="31"/>
      <c r="OJ36" s="31"/>
      <c r="OK36" s="31"/>
    </row>
    <row r="37" spans="1:401" s="25" customFormat="1" ht="48" thickBot="1">
      <c r="A37" s="12">
        <v>22</v>
      </c>
      <c r="B37" s="32" t="s">
        <v>53</v>
      </c>
      <c r="C37" s="38" t="s">
        <v>23</v>
      </c>
      <c r="D37" s="39">
        <v>83</v>
      </c>
      <c r="E37" s="38">
        <v>30</v>
      </c>
      <c r="F37" s="42">
        <v>2500</v>
      </c>
      <c r="G37" s="28"/>
      <c r="H37" s="29"/>
      <c r="I37" s="30"/>
      <c r="J37" s="30"/>
      <c r="K37" s="30"/>
      <c r="L37" s="30"/>
      <c r="M37" s="30"/>
      <c r="N37" s="30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  <c r="IW37" s="31"/>
      <c r="IX37" s="31"/>
      <c r="IY37" s="31"/>
      <c r="IZ37" s="31"/>
      <c r="JA37" s="31"/>
      <c r="JB37" s="31"/>
      <c r="JC37" s="31"/>
      <c r="JD37" s="31"/>
      <c r="JE37" s="31"/>
      <c r="JF37" s="31"/>
      <c r="JG37" s="31"/>
      <c r="JH37" s="31"/>
      <c r="JI37" s="31"/>
      <c r="JJ37" s="31"/>
      <c r="JK37" s="31"/>
      <c r="JL37" s="31"/>
      <c r="JM37" s="31"/>
      <c r="JN37" s="31"/>
      <c r="JO37" s="31"/>
      <c r="JP37" s="31"/>
      <c r="JQ37" s="31"/>
      <c r="JR37" s="31"/>
      <c r="JS37" s="31"/>
      <c r="JT37" s="31"/>
      <c r="JU37" s="31"/>
      <c r="JV37" s="31"/>
      <c r="JW37" s="31"/>
      <c r="JX37" s="31"/>
      <c r="JY37" s="31"/>
      <c r="JZ37" s="31"/>
      <c r="KA37" s="31"/>
      <c r="KB37" s="31"/>
      <c r="KC37" s="31"/>
      <c r="KD37" s="31"/>
      <c r="KE37" s="31"/>
      <c r="KF37" s="31"/>
      <c r="KG37" s="31"/>
      <c r="KH37" s="31"/>
      <c r="KI37" s="31"/>
      <c r="KJ37" s="31"/>
      <c r="KK37" s="31"/>
      <c r="KL37" s="31"/>
      <c r="KM37" s="31"/>
      <c r="KN37" s="31"/>
      <c r="KO37" s="31"/>
      <c r="KP37" s="31"/>
      <c r="KQ37" s="31"/>
      <c r="KR37" s="31"/>
      <c r="KS37" s="31"/>
      <c r="KT37" s="31"/>
      <c r="KU37" s="31"/>
      <c r="KV37" s="31"/>
      <c r="KW37" s="31"/>
      <c r="KX37" s="31"/>
      <c r="KY37" s="31"/>
      <c r="KZ37" s="31"/>
      <c r="LA37" s="31"/>
      <c r="LB37" s="31"/>
      <c r="LC37" s="31"/>
      <c r="LD37" s="31"/>
      <c r="LE37" s="31"/>
      <c r="LF37" s="31"/>
      <c r="LG37" s="31"/>
      <c r="LH37" s="31"/>
      <c r="LI37" s="31"/>
      <c r="LJ37" s="31"/>
      <c r="LK37" s="31"/>
      <c r="LL37" s="31"/>
      <c r="LM37" s="31"/>
      <c r="LN37" s="31"/>
      <c r="LO37" s="31"/>
      <c r="LP37" s="31"/>
      <c r="LQ37" s="31"/>
      <c r="LR37" s="31"/>
      <c r="LS37" s="31"/>
      <c r="LT37" s="31"/>
      <c r="LU37" s="31"/>
      <c r="LV37" s="31"/>
      <c r="LW37" s="31"/>
      <c r="LX37" s="31"/>
      <c r="LY37" s="31"/>
      <c r="LZ37" s="31"/>
      <c r="MA37" s="31"/>
      <c r="MB37" s="31"/>
      <c r="MC37" s="31"/>
      <c r="MD37" s="31"/>
      <c r="ME37" s="31"/>
      <c r="MF37" s="31"/>
      <c r="MG37" s="31"/>
      <c r="MH37" s="31"/>
      <c r="MI37" s="31"/>
      <c r="MJ37" s="31"/>
      <c r="MK37" s="31"/>
      <c r="ML37" s="31"/>
      <c r="MM37" s="31"/>
      <c r="MN37" s="31"/>
      <c r="MO37" s="31"/>
      <c r="MP37" s="31"/>
      <c r="MQ37" s="31"/>
      <c r="MR37" s="31"/>
      <c r="MS37" s="31"/>
      <c r="MT37" s="31"/>
      <c r="MU37" s="31"/>
      <c r="MV37" s="31"/>
      <c r="MW37" s="31"/>
      <c r="MX37" s="31"/>
      <c r="MY37" s="31"/>
      <c r="MZ37" s="31"/>
      <c r="NA37" s="31"/>
      <c r="NB37" s="31"/>
      <c r="NC37" s="31"/>
      <c r="ND37" s="31"/>
      <c r="NE37" s="31"/>
      <c r="NF37" s="31"/>
      <c r="NG37" s="31"/>
      <c r="NH37" s="31"/>
      <c r="NI37" s="31"/>
      <c r="NJ37" s="31"/>
      <c r="NK37" s="31"/>
      <c r="NL37" s="31"/>
      <c r="NM37" s="31"/>
      <c r="NN37" s="31"/>
      <c r="NO37" s="31"/>
      <c r="NP37" s="31"/>
      <c r="NQ37" s="31"/>
      <c r="NR37" s="31"/>
      <c r="NS37" s="31"/>
      <c r="NT37" s="31"/>
      <c r="NU37" s="31"/>
      <c r="NV37" s="31"/>
      <c r="NW37" s="31"/>
      <c r="NX37" s="31"/>
      <c r="NY37" s="31"/>
      <c r="NZ37" s="31"/>
      <c r="OA37" s="31"/>
      <c r="OB37" s="31"/>
      <c r="OC37" s="31"/>
      <c r="OD37" s="31"/>
      <c r="OE37" s="31"/>
      <c r="OF37" s="31"/>
      <c r="OG37" s="31"/>
      <c r="OH37" s="31"/>
      <c r="OI37" s="31"/>
      <c r="OJ37" s="31"/>
      <c r="OK37" s="31"/>
    </row>
    <row r="38" spans="1:401" s="25" customFormat="1" ht="77.25" customHeight="1" thickBot="1">
      <c r="A38" s="12">
        <v>23</v>
      </c>
      <c r="B38" s="32" t="s">
        <v>39</v>
      </c>
      <c r="C38" s="38" t="s">
        <v>23</v>
      </c>
      <c r="D38" s="39">
        <v>39300</v>
      </c>
      <c r="E38" s="38">
        <v>1</v>
      </c>
      <c r="F38" s="42">
        <v>39300</v>
      </c>
      <c r="G38" s="28"/>
      <c r="H38" s="29"/>
      <c r="I38" s="30"/>
      <c r="J38" s="30"/>
      <c r="K38" s="30"/>
      <c r="L38" s="30"/>
      <c r="M38" s="30"/>
      <c r="N38" s="30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/>
      <c r="IM38" s="31"/>
      <c r="IN38" s="31"/>
      <c r="IO38" s="31"/>
      <c r="IP38" s="31"/>
      <c r="IQ38" s="31"/>
      <c r="IR38" s="31"/>
      <c r="IS38" s="31"/>
      <c r="IT38" s="31"/>
      <c r="IU38" s="31"/>
      <c r="IV38" s="31"/>
      <c r="IW38" s="31"/>
      <c r="IX38" s="31"/>
      <c r="IY38" s="31"/>
      <c r="IZ38" s="31"/>
      <c r="JA38" s="31"/>
      <c r="JB38" s="31"/>
      <c r="JC38" s="31"/>
      <c r="JD38" s="31"/>
      <c r="JE38" s="31"/>
      <c r="JF38" s="31"/>
      <c r="JG38" s="31"/>
      <c r="JH38" s="31"/>
      <c r="JI38" s="31"/>
      <c r="JJ38" s="31"/>
      <c r="JK38" s="31"/>
      <c r="JL38" s="31"/>
      <c r="JM38" s="31"/>
      <c r="JN38" s="31"/>
      <c r="JO38" s="31"/>
      <c r="JP38" s="31"/>
      <c r="JQ38" s="31"/>
      <c r="JR38" s="31"/>
      <c r="JS38" s="31"/>
      <c r="JT38" s="31"/>
      <c r="JU38" s="31"/>
      <c r="JV38" s="31"/>
      <c r="JW38" s="31"/>
      <c r="JX38" s="31"/>
      <c r="JY38" s="31"/>
      <c r="JZ38" s="31"/>
      <c r="KA38" s="31"/>
      <c r="KB38" s="31"/>
      <c r="KC38" s="31"/>
      <c r="KD38" s="31"/>
      <c r="KE38" s="31"/>
      <c r="KF38" s="31"/>
      <c r="KG38" s="31"/>
      <c r="KH38" s="31"/>
      <c r="KI38" s="31"/>
      <c r="KJ38" s="31"/>
      <c r="KK38" s="31"/>
      <c r="KL38" s="31"/>
      <c r="KM38" s="31"/>
      <c r="KN38" s="31"/>
      <c r="KO38" s="31"/>
      <c r="KP38" s="31"/>
      <c r="KQ38" s="31"/>
      <c r="KR38" s="31"/>
      <c r="KS38" s="31"/>
      <c r="KT38" s="31"/>
      <c r="KU38" s="31"/>
      <c r="KV38" s="31"/>
      <c r="KW38" s="31"/>
      <c r="KX38" s="31"/>
      <c r="KY38" s="31"/>
      <c r="KZ38" s="31"/>
      <c r="LA38" s="31"/>
      <c r="LB38" s="31"/>
      <c r="LC38" s="31"/>
      <c r="LD38" s="31"/>
      <c r="LE38" s="31"/>
      <c r="LF38" s="31"/>
      <c r="LG38" s="31"/>
      <c r="LH38" s="31"/>
      <c r="LI38" s="31"/>
      <c r="LJ38" s="31"/>
      <c r="LK38" s="31"/>
      <c r="LL38" s="31"/>
      <c r="LM38" s="31"/>
      <c r="LN38" s="31"/>
      <c r="LO38" s="31"/>
      <c r="LP38" s="31"/>
      <c r="LQ38" s="31"/>
      <c r="LR38" s="31"/>
      <c r="LS38" s="31"/>
      <c r="LT38" s="31"/>
      <c r="LU38" s="31"/>
      <c r="LV38" s="31"/>
      <c r="LW38" s="31"/>
      <c r="LX38" s="31"/>
      <c r="LY38" s="31"/>
      <c r="LZ38" s="31"/>
      <c r="MA38" s="31"/>
      <c r="MB38" s="31"/>
      <c r="MC38" s="31"/>
      <c r="MD38" s="31"/>
      <c r="ME38" s="31"/>
      <c r="MF38" s="31"/>
      <c r="MG38" s="31"/>
      <c r="MH38" s="31"/>
      <c r="MI38" s="31"/>
      <c r="MJ38" s="31"/>
      <c r="MK38" s="31"/>
      <c r="ML38" s="31"/>
      <c r="MM38" s="31"/>
      <c r="MN38" s="31"/>
      <c r="MO38" s="31"/>
      <c r="MP38" s="31"/>
      <c r="MQ38" s="31"/>
      <c r="MR38" s="31"/>
      <c r="MS38" s="31"/>
      <c r="MT38" s="31"/>
      <c r="MU38" s="31"/>
      <c r="MV38" s="31"/>
      <c r="MW38" s="31"/>
      <c r="MX38" s="31"/>
      <c r="MY38" s="31"/>
      <c r="MZ38" s="31"/>
      <c r="NA38" s="31"/>
      <c r="NB38" s="31"/>
      <c r="NC38" s="31"/>
      <c r="ND38" s="31"/>
      <c r="NE38" s="31"/>
      <c r="NF38" s="31"/>
      <c r="NG38" s="31"/>
      <c r="NH38" s="31"/>
      <c r="NI38" s="31"/>
      <c r="NJ38" s="31"/>
      <c r="NK38" s="31"/>
      <c r="NL38" s="31"/>
      <c r="NM38" s="31"/>
      <c r="NN38" s="31"/>
      <c r="NO38" s="31"/>
      <c r="NP38" s="31"/>
      <c r="NQ38" s="31"/>
      <c r="NR38" s="31"/>
      <c r="NS38" s="31"/>
      <c r="NT38" s="31"/>
      <c r="NU38" s="31"/>
      <c r="NV38" s="31"/>
      <c r="NW38" s="31"/>
      <c r="NX38" s="31"/>
      <c r="NY38" s="31"/>
      <c r="NZ38" s="31"/>
      <c r="OA38" s="31"/>
      <c r="OB38" s="31"/>
      <c r="OC38" s="31"/>
      <c r="OD38" s="31"/>
      <c r="OE38" s="31"/>
      <c r="OF38" s="31"/>
      <c r="OG38" s="31"/>
      <c r="OH38" s="31"/>
      <c r="OI38" s="31"/>
      <c r="OJ38" s="31"/>
      <c r="OK38" s="31"/>
    </row>
    <row r="39" spans="1:401" s="25" customFormat="1" ht="32.25" thickBot="1">
      <c r="A39" s="12">
        <v>24</v>
      </c>
      <c r="B39" s="32" t="s">
        <v>37</v>
      </c>
      <c r="C39" s="38" t="s">
        <v>23</v>
      </c>
      <c r="D39" s="39">
        <v>12000</v>
      </c>
      <c r="E39" s="38">
        <v>6</v>
      </c>
      <c r="F39" s="42">
        <v>72000</v>
      </c>
      <c r="G39" s="28"/>
      <c r="H39" s="29"/>
      <c r="I39" s="30"/>
      <c r="J39" s="30"/>
      <c r="K39" s="30"/>
      <c r="L39" s="30"/>
      <c r="M39" s="30"/>
      <c r="N39" s="30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  <c r="IG39" s="31"/>
      <c r="IH39" s="31"/>
      <c r="II39" s="31"/>
      <c r="IJ39" s="31"/>
      <c r="IK39" s="31"/>
      <c r="IL39" s="31"/>
      <c r="IM39" s="31"/>
      <c r="IN39" s="31"/>
      <c r="IO39" s="31"/>
      <c r="IP39" s="31"/>
      <c r="IQ39" s="31"/>
      <c r="IR39" s="31"/>
      <c r="IS39" s="31"/>
      <c r="IT39" s="31"/>
      <c r="IU39" s="31"/>
      <c r="IV39" s="31"/>
      <c r="IW39" s="31"/>
      <c r="IX39" s="31"/>
      <c r="IY39" s="31"/>
      <c r="IZ39" s="31"/>
      <c r="JA39" s="31"/>
      <c r="JB39" s="31"/>
      <c r="JC39" s="31"/>
      <c r="JD39" s="31"/>
      <c r="JE39" s="31"/>
      <c r="JF39" s="31"/>
      <c r="JG39" s="31"/>
      <c r="JH39" s="31"/>
      <c r="JI39" s="31"/>
      <c r="JJ39" s="31"/>
      <c r="JK39" s="31"/>
      <c r="JL39" s="31"/>
      <c r="JM39" s="31"/>
      <c r="JN39" s="31"/>
      <c r="JO39" s="31"/>
      <c r="JP39" s="31"/>
      <c r="JQ39" s="31"/>
      <c r="JR39" s="31"/>
      <c r="JS39" s="31"/>
      <c r="JT39" s="31"/>
      <c r="JU39" s="31"/>
      <c r="JV39" s="31"/>
      <c r="JW39" s="31"/>
      <c r="JX39" s="31"/>
      <c r="JY39" s="31"/>
      <c r="JZ39" s="31"/>
      <c r="KA39" s="31"/>
      <c r="KB39" s="31"/>
      <c r="KC39" s="31"/>
      <c r="KD39" s="31"/>
      <c r="KE39" s="31"/>
      <c r="KF39" s="31"/>
      <c r="KG39" s="31"/>
      <c r="KH39" s="31"/>
      <c r="KI39" s="31"/>
      <c r="KJ39" s="31"/>
      <c r="KK39" s="31"/>
      <c r="KL39" s="31"/>
      <c r="KM39" s="31"/>
      <c r="KN39" s="31"/>
      <c r="KO39" s="31"/>
      <c r="KP39" s="31"/>
      <c r="KQ39" s="31"/>
      <c r="KR39" s="31"/>
      <c r="KS39" s="31"/>
      <c r="KT39" s="31"/>
      <c r="KU39" s="31"/>
      <c r="KV39" s="31"/>
      <c r="KW39" s="31"/>
      <c r="KX39" s="31"/>
      <c r="KY39" s="31"/>
      <c r="KZ39" s="31"/>
      <c r="LA39" s="31"/>
      <c r="LB39" s="31"/>
      <c r="LC39" s="31"/>
      <c r="LD39" s="31"/>
      <c r="LE39" s="31"/>
      <c r="LF39" s="31"/>
      <c r="LG39" s="31"/>
      <c r="LH39" s="31"/>
      <c r="LI39" s="31"/>
      <c r="LJ39" s="31"/>
      <c r="LK39" s="31"/>
      <c r="LL39" s="31"/>
      <c r="LM39" s="31"/>
      <c r="LN39" s="31"/>
      <c r="LO39" s="31"/>
      <c r="LP39" s="31"/>
      <c r="LQ39" s="31"/>
      <c r="LR39" s="31"/>
      <c r="LS39" s="31"/>
      <c r="LT39" s="31"/>
      <c r="LU39" s="31"/>
      <c r="LV39" s="31"/>
      <c r="LW39" s="31"/>
      <c r="LX39" s="31"/>
      <c r="LY39" s="31"/>
      <c r="LZ39" s="31"/>
      <c r="MA39" s="31"/>
      <c r="MB39" s="31"/>
      <c r="MC39" s="31"/>
      <c r="MD39" s="31"/>
      <c r="ME39" s="31"/>
      <c r="MF39" s="31"/>
      <c r="MG39" s="31"/>
      <c r="MH39" s="31"/>
      <c r="MI39" s="31"/>
      <c r="MJ39" s="31"/>
      <c r="MK39" s="31"/>
      <c r="ML39" s="31"/>
      <c r="MM39" s="31"/>
      <c r="MN39" s="31"/>
      <c r="MO39" s="31"/>
      <c r="MP39" s="31"/>
      <c r="MQ39" s="31"/>
      <c r="MR39" s="31"/>
      <c r="MS39" s="31"/>
      <c r="MT39" s="31"/>
      <c r="MU39" s="31"/>
      <c r="MV39" s="31"/>
      <c r="MW39" s="31"/>
      <c r="MX39" s="31"/>
      <c r="MY39" s="31"/>
      <c r="MZ39" s="31"/>
      <c r="NA39" s="31"/>
      <c r="NB39" s="31"/>
      <c r="NC39" s="31"/>
      <c r="ND39" s="31"/>
      <c r="NE39" s="31"/>
      <c r="NF39" s="31"/>
      <c r="NG39" s="31"/>
      <c r="NH39" s="31"/>
      <c r="NI39" s="31"/>
      <c r="NJ39" s="31"/>
      <c r="NK39" s="31"/>
      <c r="NL39" s="31"/>
      <c r="NM39" s="31"/>
      <c r="NN39" s="31"/>
      <c r="NO39" s="31"/>
      <c r="NP39" s="31"/>
      <c r="NQ39" s="31"/>
      <c r="NR39" s="31"/>
      <c r="NS39" s="31"/>
      <c r="NT39" s="31"/>
      <c r="NU39" s="31"/>
      <c r="NV39" s="31"/>
      <c r="NW39" s="31"/>
      <c r="NX39" s="31"/>
      <c r="NY39" s="31"/>
      <c r="NZ39" s="31"/>
      <c r="OA39" s="31"/>
      <c r="OB39" s="31"/>
      <c r="OC39" s="31"/>
      <c r="OD39" s="31"/>
      <c r="OE39" s="31"/>
      <c r="OF39" s="31"/>
      <c r="OG39" s="31"/>
      <c r="OH39" s="31"/>
      <c r="OI39" s="31"/>
      <c r="OJ39" s="31"/>
      <c r="OK39" s="31"/>
    </row>
    <row r="40" spans="1:401" s="25" customFormat="1" ht="32.25" thickBot="1">
      <c r="A40" s="28">
        <v>25</v>
      </c>
      <c r="B40" s="32" t="s">
        <v>54</v>
      </c>
      <c r="C40" s="38" t="s">
        <v>23</v>
      </c>
      <c r="D40" s="39">
        <v>25000</v>
      </c>
      <c r="E40" s="38">
        <v>1</v>
      </c>
      <c r="F40" s="42">
        <v>25000</v>
      </c>
      <c r="G40" s="33"/>
    </row>
    <row r="41" spans="1:401" s="25" customFormat="1" ht="48" thickBot="1">
      <c r="A41" s="28">
        <v>26</v>
      </c>
      <c r="B41" s="32" t="s">
        <v>55</v>
      </c>
      <c r="C41" s="38" t="s">
        <v>23</v>
      </c>
      <c r="D41" s="39">
        <v>17000</v>
      </c>
      <c r="E41" s="38">
        <v>1</v>
      </c>
      <c r="F41" s="42">
        <v>17000</v>
      </c>
      <c r="G41" s="33"/>
    </row>
    <row r="42" spans="1:401" s="25" customFormat="1" ht="52.5" customHeight="1" thickBot="1">
      <c r="A42" s="28">
        <v>27</v>
      </c>
      <c r="B42" s="32" t="s">
        <v>60</v>
      </c>
      <c r="C42" s="38" t="s">
        <v>61</v>
      </c>
      <c r="D42" s="39">
        <v>15.01</v>
      </c>
      <c r="E42" s="38">
        <v>6660</v>
      </c>
      <c r="F42" s="42">
        <v>100000</v>
      </c>
      <c r="G42" s="33"/>
    </row>
    <row r="43" spans="1:401" s="25" customFormat="1" ht="35.25" customHeight="1" thickBot="1">
      <c r="A43" s="28">
        <v>28</v>
      </c>
      <c r="B43" s="34" t="s">
        <v>62</v>
      </c>
      <c r="C43" s="38" t="s">
        <v>61</v>
      </c>
      <c r="D43" s="39">
        <f>F43/E43</f>
        <v>15.0093808630394</v>
      </c>
      <c r="E43" s="38">
        <v>5330</v>
      </c>
      <c r="F43" s="42">
        <v>80000</v>
      </c>
      <c r="G43" s="33"/>
    </row>
    <row r="44" spans="1:401" s="25" customFormat="1" ht="55.5" customHeight="1" thickBot="1">
      <c r="A44" s="28">
        <v>29</v>
      </c>
      <c r="B44" s="32" t="s">
        <v>63</v>
      </c>
      <c r="C44" s="38" t="s">
        <v>61</v>
      </c>
      <c r="D44" s="39">
        <f>F44/E44</f>
        <v>56.666666666666664</v>
      </c>
      <c r="E44" s="38">
        <v>150</v>
      </c>
      <c r="F44" s="42">
        <v>8500</v>
      </c>
      <c r="G44" s="33"/>
    </row>
    <row r="45" spans="1:401" s="25" customFormat="1" ht="36" customHeight="1" thickBot="1">
      <c r="A45" s="28">
        <v>30</v>
      </c>
      <c r="B45" s="32" t="s">
        <v>64</v>
      </c>
      <c r="C45" s="38" t="s">
        <v>65</v>
      </c>
      <c r="D45" s="39">
        <v>450000</v>
      </c>
      <c r="E45" s="38">
        <v>1</v>
      </c>
      <c r="F45" s="42">
        <f>D45*E45</f>
        <v>450000</v>
      </c>
      <c r="G45" s="33"/>
    </row>
    <row r="46" spans="1:401" s="25" customFormat="1" ht="36" customHeight="1" thickBot="1">
      <c r="A46" s="28">
        <v>31</v>
      </c>
      <c r="B46" s="32" t="s">
        <v>66</v>
      </c>
      <c r="C46" s="38" t="s">
        <v>65</v>
      </c>
      <c r="D46" s="39">
        <v>1277</v>
      </c>
      <c r="E46" s="38">
        <v>18</v>
      </c>
      <c r="F46" s="42">
        <v>23000</v>
      </c>
      <c r="G46" s="33"/>
    </row>
    <row r="47" spans="1:401" s="25" customFormat="1" ht="19.5" thickBot="1">
      <c r="A47" s="30"/>
      <c r="B47" s="41" t="s">
        <v>56</v>
      </c>
      <c r="C47" s="40"/>
      <c r="D47" s="40"/>
      <c r="E47" s="40"/>
      <c r="F47" s="44">
        <f>SUM(F16:F45)</f>
        <v>1866065</v>
      </c>
      <c r="G47" s="33"/>
    </row>
  </sheetData>
  <mergeCells count="13">
    <mergeCell ref="K9:K14"/>
    <mergeCell ref="L9:L14"/>
    <mergeCell ref="N9:N14"/>
    <mergeCell ref="E5:K5"/>
    <mergeCell ref="A8:A14"/>
    <mergeCell ref="B8:B14"/>
    <mergeCell ref="C8:C14"/>
    <mergeCell ref="E8:E14"/>
    <mergeCell ref="F8:F14"/>
    <mergeCell ref="G8:J8"/>
    <mergeCell ref="K8:N8"/>
    <mergeCell ref="D9:D14"/>
    <mergeCell ref="J9:J14"/>
  </mergeCells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5:N25"/>
  <sheetViews>
    <sheetView workbookViewId="0">
      <selection activeCell="H29" sqref="H29"/>
    </sheetView>
  </sheetViews>
  <sheetFormatPr defaultRowHeight="15"/>
  <cols>
    <col min="1" max="1" width="6.140625" customWidth="1"/>
    <col min="2" max="2" width="38.85546875" customWidth="1"/>
    <col min="6" max="6" width="27.42578125" customWidth="1"/>
  </cols>
  <sheetData>
    <row r="5" spans="1:14" ht="28.5">
      <c r="E5" s="64" t="s">
        <v>21</v>
      </c>
      <c r="F5" s="64"/>
      <c r="G5" s="64"/>
      <c r="H5" s="64"/>
      <c r="I5" s="64"/>
      <c r="J5" s="64"/>
      <c r="K5" s="64"/>
    </row>
    <row r="7" spans="1:14" ht="15.75" thickBot="1"/>
    <row r="8" spans="1:14" ht="40.5" customHeight="1" thickBot="1">
      <c r="A8" s="68" t="s">
        <v>0</v>
      </c>
      <c r="B8" s="65" t="s">
        <v>1</v>
      </c>
      <c r="C8" s="65" t="s">
        <v>22</v>
      </c>
      <c r="D8" s="3" t="s">
        <v>2</v>
      </c>
      <c r="E8" s="65" t="s">
        <v>4</v>
      </c>
      <c r="F8" s="65" t="s">
        <v>5</v>
      </c>
      <c r="G8" s="71" t="s">
        <v>6</v>
      </c>
      <c r="H8" s="72"/>
      <c r="I8" s="72"/>
      <c r="J8" s="73"/>
      <c r="K8" s="71" t="s">
        <v>7</v>
      </c>
      <c r="L8" s="72"/>
      <c r="M8" s="72"/>
      <c r="N8" s="73"/>
    </row>
    <row r="9" spans="1:14" ht="40.5" customHeight="1">
      <c r="A9" s="69"/>
      <c r="B9" s="66"/>
      <c r="C9" s="66"/>
      <c r="D9" s="66" t="s">
        <v>3</v>
      </c>
      <c r="E9" s="66"/>
      <c r="F9" s="66"/>
      <c r="G9" s="4">
        <v>0.05</v>
      </c>
      <c r="H9" s="4">
        <v>0.1</v>
      </c>
      <c r="I9" s="4">
        <v>0.5</v>
      </c>
      <c r="J9" s="74">
        <v>0.35</v>
      </c>
      <c r="K9" s="77" t="s">
        <v>15</v>
      </c>
      <c r="L9" s="77" t="s">
        <v>16</v>
      </c>
      <c r="M9" s="7" t="s">
        <v>17</v>
      </c>
      <c r="N9" s="77" t="s">
        <v>20</v>
      </c>
    </row>
    <row r="10" spans="1:14" ht="15.75" customHeight="1">
      <c r="A10" s="69"/>
      <c r="B10" s="66"/>
      <c r="C10" s="66"/>
      <c r="D10" s="66"/>
      <c r="E10" s="66"/>
      <c r="F10" s="66"/>
      <c r="G10" s="5" t="s">
        <v>8</v>
      </c>
      <c r="H10" s="5" t="s">
        <v>10</v>
      </c>
      <c r="I10" s="5" t="s">
        <v>11</v>
      </c>
      <c r="J10" s="75"/>
      <c r="K10" s="78"/>
      <c r="L10" s="78"/>
      <c r="M10" s="7" t="s">
        <v>18</v>
      </c>
      <c r="N10" s="78"/>
    </row>
    <row r="11" spans="1:14" ht="15.75" customHeight="1">
      <c r="A11" s="69"/>
      <c r="B11" s="66"/>
      <c r="C11" s="66"/>
      <c r="D11" s="66"/>
      <c r="E11" s="66"/>
      <c r="F11" s="66"/>
      <c r="G11" s="5" t="s">
        <v>9</v>
      </c>
      <c r="H11" s="5" t="s">
        <v>9</v>
      </c>
      <c r="I11" s="5" t="s">
        <v>9</v>
      </c>
      <c r="J11" s="75"/>
      <c r="K11" s="78"/>
      <c r="L11" s="78"/>
      <c r="M11" s="7" t="s">
        <v>19</v>
      </c>
      <c r="N11" s="78"/>
    </row>
    <row r="12" spans="1:14" ht="31.5">
      <c r="A12" s="69"/>
      <c r="B12" s="66"/>
      <c r="C12" s="66"/>
      <c r="D12" s="66"/>
      <c r="E12" s="66"/>
      <c r="F12" s="66"/>
      <c r="G12" s="1"/>
      <c r="H12" s="1"/>
      <c r="I12" s="5" t="s">
        <v>12</v>
      </c>
      <c r="J12" s="75"/>
      <c r="K12" s="78"/>
      <c r="L12" s="78"/>
      <c r="M12" s="1"/>
      <c r="N12" s="78"/>
    </row>
    <row r="13" spans="1:14" ht="15.75" customHeight="1">
      <c r="A13" s="69"/>
      <c r="B13" s="66"/>
      <c r="C13" s="66"/>
      <c r="D13" s="66"/>
      <c r="E13" s="66"/>
      <c r="F13" s="66"/>
      <c r="G13" s="1"/>
      <c r="H13" s="1"/>
      <c r="I13" s="5" t="s">
        <v>13</v>
      </c>
      <c r="J13" s="75"/>
      <c r="K13" s="78"/>
      <c r="L13" s="78"/>
      <c r="M13" s="1"/>
      <c r="N13" s="78"/>
    </row>
    <row r="14" spans="1:14" ht="16.5" customHeight="1" thickBot="1">
      <c r="A14" s="70"/>
      <c r="B14" s="67"/>
      <c r="C14" s="67"/>
      <c r="D14" s="67"/>
      <c r="E14" s="67"/>
      <c r="F14" s="67"/>
      <c r="G14" s="2"/>
      <c r="H14" s="2"/>
      <c r="I14" s="6" t="s">
        <v>14</v>
      </c>
      <c r="J14" s="76"/>
      <c r="K14" s="79"/>
      <c r="L14" s="79"/>
      <c r="M14" s="2"/>
      <c r="N14" s="79"/>
    </row>
    <row r="15" spans="1:14" ht="16.5" thickBot="1">
      <c r="A15" s="8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</row>
    <row r="16" spans="1:14" ht="16.5" thickBot="1">
      <c r="A16" s="9">
        <v>1</v>
      </c>
      <c r="B16" s="11" t="s">
        <v>29</v>
      </c>
      <c r="C16" s="11" t="s">
        <v>23</v>
      </c>
      <c r="D16" s="11">
        <v>12000</v>
      </c>
      <c r="E16" s="11">
        <v>5</v>
      </c>
      <c r="F16" s="20">
        <v>60000</v>
      </c>
      <c r="G16" s="10"/>
      <c r="H16" s="10"/>
      <c r="I16" s="10"/>
      <c r="J16" s="10"/>
      <c r="K16" s="10"/>
      <c r="L16" s="10"/>
      <c r="M16" s="10"/>
      <c r="N16" s="10"/>
    </row>
    <row r="17" spans="1:14" ht="16.5" thickBot="1">
      <c r="A17" s="9"/>
      <c r="B17" s="10"/>
      <c r="C17" s="10"/>
      <c r="D17" s="10"/>
      <c r="E17" s="10"/>
      <c r="F17" s="21"/>
      <c r="G17" s="10"/>
      <c r="H17" s="10"/>
      <c r="I17" s="10"/>
      <c r="J17" s="10"/>
      <c r="K17" s="10"/>
      <c r="L17" s="10"/>
      <c r="M17" s="10"/>
      <c r="N17" s="10"/>
    </row>
    <row r="18" spans="1:14" ht="16.5" thickBot="1">
      <c r="A18" s="9"/>
      <c r="B18" s="11" t="s">
        <v>46</v>
      </c>
      <c r="C18" s="11"/>
      <c r="D18" s="11"/>
      <c r="E18" s="11"/>
      <c r="F18" s="20">
        <f>F16</f>
        <v>60000</v>
      </c>
      <c r="G18" s="10"/>
      <c r="H18" s="10"/>
      <c r="I18" s="10"/>
      <c r="J18" s="10"/>
      <c r="K18" s="10"/>
      <c r="L18" s="10"/>
      <c r="M18" s="10"/>
      <c r="N18" s="10"/>
    </row>
    <row r="19" spans="1:14" ht="16.5" thickBot="1">
      <c r="A19" s="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16.5" thickBot="1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ht="16.5" thickBot="1">
      <c r="A21" s="9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ht="16.5" thickBot="1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6.5" thickBot="1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16.5" thickBot="1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ht="16.5" thickBot="1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</sheetData>
  <mergeCells count="13">
    <mergeCell ref="E5:K5"/>
    <mergeCell ref="C8:C14"/>
    <mergeCell ref="D9:D14"/>
    <mergeCell ref="A8:A14"/>
    <mergeCell ref="B8:B14"/>
    <mergeCell ref="E8:E14"/>
    <mergeCell ref="F8:F14"/>
    <mergeCell ref="G8:J8"/>
    <mergeCell ref="K8:N8"/>
    <mergeCell ref="J9:J14"/>
    <mergeCell ref="K9:K14"/>
    <mergeCell ref="L9:L14"/>
    <mergeCell ref="N9:N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89" sqref="B89:B90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89" sqref="B89:B9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Админ. </vt:lpstr>
      <vt:lpstr>СД</vt:lpstr>
      <vt:lpstr>Лист2</vt:lpstr>
      <vt:lpstr>Лист3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Галина</cp:lastModifiedBy>
  <cp:lastPrinted>2014-06-06T06:20:01Z</cp:lastPrinted>
  <dcterms:created xsi:type="dcterms:W3CDTF">2014-04-08T10:47:54Z</dcterms:created>
  <dcterms:modified xsi:type="dcterms:W3CDTF">2014-06-06T06:28:52Z</dcterms:modified>
</cp:coreProperties>
</file>