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270" windowWidth="9720" windowHeight="7260" firstSheet="1" activeTab="1"/>
  </bookViews>
  <sheets>
    <sheet name="многоквартирные август 2012" sheetId="1" r:id="rId1"/>
    <sheet name="план на 2014 год" sheetId="2" r:id="rId2"/>
    <sheet name="одноквартирные " sheetId="3" state="hidden" r:id="rId3"/>
    <sheet name="Лист1" sheetId="4" r:id="rId4"/>
  </sheets>
  <definedNames>
    <definedName name="_xlnm.Print_Titles" localSheetId="0">'многоквартирные август 2012'!$4:$6</definedName>
    <definedName name="_xlnm.Print_Titles" localSheetId="1">'план на 2014 год'!$5:$6</definedName>
  </definedNames>
  <calcPr fullCalcOnLoad="1"/>
</workbook>
</file>

<file path=xl/sharedStrings.xml><?xml version="1.0" encoding="utf-8"?>
<sst xmlns="http://schemas.openxmlformats.org/spreadsheetml/2006/main" count="446" uniqueCount="181">
  <si>
    <t>№ п/п</t>
  </si>
  <si>
    <t>Адрес многоквартирного дома, признанного аварийным</t>
  </si>
  <si>
    <t>Реквизиты документа, подтверждающего признание дома аварийным</t>
  </si>
  <si>
    <t>дата</t>
  </si>
  <si>
    <t>номер</t>
  </si>
  <si>
    <t>Основание признания дома аварийным</t>
  </si>
  <si>
    <t>Количество жилых помещений, подлежащих расселению</t>
  </si>
  <si>
    <t xml:space="preserve">Площадь жилых помещений, подлежащих расселению </t>
  </si>
  <si>
    <t>Дальнейшее использование</t>
  </si>
  <si>
    <t>г.Приозерск, ул.Гоголя, д.42-а</t>
  </si>
  <si>
    <t>г.Приозерск, ул.Бумажников, д.15</t>
  </si>
  <si>
    <t>г.Приозерск, ул.Ленина, д.39</t>
  </si>
  <si>
    <t>г.Приозерск, ул.Ленинградская, д.20-а</t>
  </si>
  <si>
    <t>г.Приозерск, ул.Новая, д.9-а</t>
  </si>
  <si>
    <t>г.Приозерск, ул.Суворова, д.7</t>
  </si>
  <si>
    <t>г.Приозерск, ул.Маяковского, д.17</t>
  </si>
  <si>
    <t>г.Приозерск, ул.Заречная, д.17</t>
  </si>
  <si>
    <t>г.Приозерск, ул.Гоголя, д.27</t>
  </si>
  <si>
    <t>г.Приозерск, ул.Речная, д.11</t>
  </si>
  <si>
    <t>г.Приозерск, ул.Цветкова, д.44</t>
  </si>
  <si>
    <t>г.Приозерск, ул.Кирова, д.20</t>
  </si>
  <si>
    <t>г.Приозерск, ул.Ладожская, д.2</t>
  </si>
  <si>
    <t>г.Приозерск, ул.Чапаева, д.1</t>
  </si>
  <si>
    <t>г.Приозерск, ул.Железнодорожная, д.44</t>
  </si>
  <si>
    <t>г.Приозерск, ул.Литейная, д.5</t>
  </si>
  <si>
    <t>г.Приозерск, ул.Речная, д.13</t>
  </si>
  <si>
    <t>г.Приозерск, ул.Красная, д.38</t>
  </si>
  <si>
    <t>г.Приозерск, ул.Поперечная, д.14</t>
  </si>
  <si>
    <t>г.Приозерск, ул.Горького, д.4</t>
  </si>
  <si>
    <t>г.Приозерск, ул.Цветкова, д.43</t>
  </si>
  <si>
    <t>г.Приозерск, ул.Поперечная, д.17</t>
  </si>
  <si>
    <t>г.Приозерск, ул.Ленинградская, д.46</t>
  </si>
  <si>
    <t>г.Приозерск, ул.Столярный переулок, д.1</t>
  </si>
  <si>
    <t>г.Приозерск, ул.Столярный переулок, д.2</t>
  </si>
  <si>
    <t>г.Приозерск, ул.Маяковского, д.20</t>
  </si>
  <si>
    <t>до 1940</t>
  </si>
  <si>
    <t>до 1958</t>
  </si>
  <si>
    <t>Численность жителей МКД (чел.)</t>
  </si>
  <si>
    <t>Дата ввода дома в эксплатацию</t>
  </si>
  <si>
    <t>Общая площадь жилых помещений, кв.м</t>
  </si>
  <si>
    <t>г.Приозерск, ул.Октябрьская, д.2</t>
  </si>
  <si>
    <t>г.Приозерск, ул.Гоголя, д.4</t>
  </si>
  <si>
    <t>г.Приозерск, ул.Ленина, д.78</t>
  </si>
  <si>
    <t>п.Бригадное, д.37</t>
  </si>
  <si>
    <t>г.Приозерск, ул.Гагарина, д.30</t>
  </si>
  <si>
    <t>г.Приозерск, ул.Красная, д.25</t>
  </si>
  <si>
    <t>г.Приозерск, пер.Западный, д.3</t>
  </si>
  <si>
    <t>г.Приозерск, ул.Портовая, д.5</t>
  </si>
  <si>
    <t>г.Приозерск, ул.Матросова, д.22</t>
  </si>
  <si>
    <t>г.Приозерск, ул.Зеленая, д.14</t>
  </si>
  <si>
    <t>г.Приозерск, ул.Леншоссе, д.27</t>
  </si>
  <si>
    <t>г.Приозерск, ул.Поперечная, д.11</t>
  </si>
  <si>
    <t>г.Приозерск, ул.Суворова, д.11</t>
  </si>
  <si>
    <t>г.Приозерск, ул.Заречная, д.7</t>
  </si>
  <si>
    <t>г.Приозерск, ул.Строителей, д.11</t>
  </si>
  <si>
    <t>г.Приозерск, ул.Ленинградская, д.54</t>
  </si>
  <si>
    <t>г.Приозерск, ул.Комсомольская, д.15</t>
  </si>
  <si>
    <t xml:space="preserve">г.Приозерск, пер.Безымянный, д.3 </t>
  </si>
  <si>
    <t>г.Приозерск, ул.Гагарина, д.25</t>
  </si>
  <si>
    <t>г.Приозерск, ул.Бумажников, д.6</t>
  </si>
  <si>
    <t>расселение и снос</t>
  </si>
  <si>
    <t>г.Приозерск, ул.Квартальная, д.10</t>
  </si>
  <si>
    <t>г.Приозерск, ул.Огородников, д.11</t>
  </si>
  <si>
    <t xml:space="preserve">г.Приозерск, ул.Леншоссе, д.6 </t>
  </si>
  <si>
    <t>г.Приозерск, ул.Крупской, д.6</t>
  </si>
  <si>
    <t>Адрес одноквартирного дома, признанного аварийным</t>
  </si>
  <si>
    <t>г.Приозерск, ул.Леншоссе, д.10</t>
  </si>
  <si>
    <t>г.Приозерск, ул.Короленко, д.12</t>
  </si>
  <si>
    <t>ИТОГО:
(всего: 45 многоквартирных жилых дома)</t>
  </si>
  <si>
    <t>Общая площадь дома, кв.м.</t>
  </si>
  <si>
    <t>б/н</t>
  </si>
  <si>
    <t>физический износ</t>
  </si>
  <si>
    <t>сгорел</t>
  </si>
  <si>
    <t>б/н
б/н</t>
  </si>
  <si>
    <t>28
5</t>
  </si>
  <si>
    <t>ИТОГО по многоквартирным жилым домам, признаными аварийными после 01.01.2007 года
(всего: 25 многоквартирных жилых дома)</t>
  </si>
  <si>
    <t>ИТОГО по многоквартирным жилым домам, признанным аварийными до 01.01.2007 года 
(всего: 20 многоквартирных жилых домов)</t>
  </si>
  <si>
    <t xml:space="preserve"> снос</t>
  </si>
  <si>
    <t>г.Приозерск, ул.Красная, д.37</t>
  </si>
  <si>
    <t>Площадь земельного участка</t>
  </si>
  <si>
    <t>нет данных</t>
  </si>
  <si>
    <t>п.Мичуринское ул.Первомайская д.10</t>
  </si>
  <si>
    <t xml:space="preserve"> </t>
  </si>
  <si>
    <t>Ленинградская область, Приозерский район, пос. Сосново, ул. Ленинградская д  8</t>
  </si>
  <si>
    <t>Физический износ</t>
  </si>
  <si>
    <t>Снос</t>
  </si>
  <si>
    <t>Ленинградская область, Приозерский район, пос. Сосново, ул. Лесная, д. 12</t>
  </si>
  <si>
    <t>Ленинградская область, Приозерский район, пос. Сосново, ул. Никитина, д.8</t>
  </si>
  <si>
    <t>Ленинградская область, Приозерский район, пос. Сосново, ул. Лесная, д. 18</t>
  </si>
  <si>
    <t>Ленинградская область, Приозерский район, пос. пл. 69 км., ул. Заводская, д. 6 кв. 2</t>
  </si>
  <si>
    <t>пожар</t>
  </si>
  <si>
    <t>Ленинградская область, Приозерский район, дер. Кривко, ул. Фестивальная, д. 22</t>
  </si>
  <si>
    <t>1441.75</t>
  </si>
  <si>
    <t>п.Мельниково ул.Школьная,д.28</t>
  </si>
  <si>
    <t>снос</t>
  </si>
  <si>
    <t>МО Приозерское городское поселение</t>
  </si>
  <si>
    <t>МО Мичуринское сельское поселение</t>
  </si>
  <si>
    <t>МО Сосновское сельское поселение</t>
  </si>
  <si>
    <t>МО Мельниковское сельское поселение</t>
  </si>
  <si>
    <t xml:space="preserve"> физический износ</t>
  </si>
  <si>
    <t>МО Плодовское сельское поселение</t>
  </si>
  <si>
    <t xml:space="preserve"> 257.06</t>
  </si>
  <si>
    <t>Ленинградская область,Приозерский район, пос.Сосново, ул.Октябрьская, д.11</t>
  </si>
  <si>
    <t xml:space="preserve">Ленинградская область, Приозерский район, дер. Сненгиревка, ул. Центральная, д.23 
23.
</t>
  </si>
  <si>
    <t>Ленинградская область, Приозерский район,п.Синево (одноквартирный)</t>
  </si>
  <si>
    <t>Реестр аварийных жилых домов на территории МО Приозерский муниципальный район Ленинградской области на 15.08.2012г.</t>
  </si>
  <si>
    <t>Глава администрации МО Приозерский муниципальный район Ленинградской области</t>
  </si>
  <si>
    <t>С.Л.Потапова</t>
  </si>
  <si>
    <t>ИТОГО: 1 многоквартирный жилой дом</t>
  </si>
  <si>
    <t>ИТОГО: 8 многоквартирных жилых домов</t>
  </si>
  <si>
    <t>ИТОГО: 1 одноквартирный жилой  дом</t>
  </si>
  <si>
    <t>ИТОГО:5 многоквартирных жилых домов, 1 одноквартирный жилой дом</t>
  </si>
  <si>
    <t>ИТОГО:  2 многоквартирных жилых дома</t>
  </si>
  <si>
    <t>МО Ларионовское сельское поселение</t>
  </si>
  <si>
    <r>
      <rPr>
        <sz val="8"/>
        <rFont val="Times New Roman"/>
        <family val="1"/>
      </rPr>
      <t>Ленинградская область</t>
    </r>
    <r>
      <rPr>
        <sz val="10"/>
        <rFont val="Times New Roman"/>
        <family val="1"/>
      </rPr>
      <t>, п.Коммунары ул.Железнодорожная д.9</t>
    </r>
  </si>
  <si>
    <t>Ленинградская область, п.Коммунары ул.Железнодорожна, д.19</t>
  </si>
  <si>
    <t>Ленинградская область, п.Коммунары, ул.Ленинградская д.24</t>
  </si>
  <si>
    <t>Ленинградская область, ул.Ленинградская, д.6</t>
  </si>
  <si>
    <t>Ленинградская область, п.Ларионово, ул.Школьная, д.2</t>
  </si>
  <si>
    <t>61.0</t>
  </si>
  <si>
    <t>ИТОГО:
(всего: 8 одноквартирных жилых домов)</t>
  </si>
  <si>
    <t xml:space="preserve"> 28.11.2008</t>
  </si>
  <si>
    <t xml:space="preserve"> 31.05.2006</t>
  </si>
  <si>
    <t xml:space="preserve"> 23.11.2006</t>
  </si>
  <si>
    <t xml:space="preserve"> 11.05.2007</t>
  </si>
  <si>
    <t xml:space="preserve"> 27.09.2007</t>
  </si>
  <si>
    <t xml:space="preserve"> 30.10.2007</t>
  </si>
  <si>
    <t xml:space="preserve"> 01.11.2007</t>
  </si>
  <si>
    <t xml:space="preserve"> 29.11.2007</t>
  </si>
  <si>
    <t xml:space="preserve"> 16.02.2009</t>
  </si>
  <si>
    <t xml:space="preserve"> 27.05.2010</t>
  </si>
  <si>
    <t xml:space="preserve"> 02.02.2010</t>
  </si>
  <si>
    <t xml:space="preserve"> 23.09.2010</t>
  </si>
  <si>
    <t xml:space="preserve">35
</t>
  </si>
  <si>
    <t xml:space="preserve">
100</t>
  </si>
  <si>
    <t xml:space="preserve">29
</t>
  </si>
  <si>
    <t xml:space="preserve">79
</t>
  </si>
  <si>
    <t xml:space="preserve">8
</t>
  </si>
  <si>
    <t xml:space="preserve">306
</t>
  </si>
  <si>
    <t xml:space="preserve">299
</t>
  </si>
  <si>
    <t xml:space="preserve">298
</t>
  </si>
  <si>
    <t xml:space="preserve">282
</t>
  </si>
  <si>
    <t xml:space="preserve">281
</t>
  </si>
  <si>
    <t xml:space="preserve">44
</t>
  </si>
  <si>
    <t>Ленинградская область, Приозерский район,ст.Отрадное, д.1</t>
  </si>
  <si>
    <t>Ленинградская область,пос.Солнечное, ул.Центральная,д.13</t>
  </si>
  <si>
    <t xml:space="preserve"> 452.4</t>
  </si>
  <si>
    <t>ВСЕГО по району: 71 аварийных жилых домов, в том числе: 61 многоквартирных жилых   домов, 10 одноквартирных жилых домов</t>
  </si>
  <si>
    <t xml:space="preserve"> 32.0</t>
  </si>
  <si>
    <t>17.25</t>
  </si>
  <si>
    <t>Мельниковское сельское поселение</t>
  </si>
  <si>
    <t>Реестр одноквартирных аварийных жилых домов 
на территории МО Приозерский муниципальный район Ленинградской области 
по состоянию на 26 августа 2013 года</t>
  </si>
  <si>
    <t>пос.Мельниково,ул.Школьная д.28</t>
  </si>
  <si>
    <t>АКТ МВК</t>
  </si>
  <si>
    <t>Сосновское сельское поселение</t>
  </si>
  <si>
    <t>Ленинградская область, Приозерский район, дер. Снегиревка, ул. Центральная, д. 3а.</t>
  </si>
  <si>
    <t>Наименование мероприятий</t>
  </si>
  <si>
    <t>Срок</t>
  </si>
  <si>
    <t>Ответственные лица</t>
  </si>
  <si>
    <t>Результат</t>
  </si>
  <si>
    <t>по утвержденному графику</t>
  </si>
  <si>
    <t>1 раз в год</t>
  </si>
  <si>
    <t>Проведение плановых проверок</t>
  </si>
  <si>
    <t>1 раз в квартал</t>
  </si>
  <si>
    <t>Проведение внеплановых проверок</t>
  </si>
  <si>
    <t xml:space="preserve">по согласованию </t>
  </si>
  <si>
    <t>в течение года</t>
  </si>
  <si>
    <t xml:space="preserve"> в течение года</t>
  </si>
  <si>
    <t xml:space="preserve">Участие в обучающих семинарах, проводимых органом регионального государственного жилищного надзора </t>
  </si>
  <si>
    <t>Подготовка отчета о проделанной работе  по итогам года</t>
  </si>
  <si>
    <t>Разработка ежегодных планов проведения плановых проверок соблюдения юридическими лицами, индивидуальными предпринимателями и гражданами обязательных требований, установленных в отношении муниципального жилищного фонда  федеральными законами и нормативными актами Ленинградской области в области жилищных отношений, а также муниципальными правовыми актами (далее - проверок), и согласование планов с районными прокуратурами Ленинградской области</t>
  </si>
  <si>
    <t>Размещение ежегодных планов на официальном сайте администрации района (поселения), либо иным доступным способом</t>
  </si>
  <si>
    <t>Проведение совместных проверок с органом регионального государственного жилищного надзора  в соответствии с административным регламентом взаимодействия органа муниципального жилищного контроля поселений (городского округа) Ленинградской области и органом регионального государственного жилищного надзора при осуществлении муниципального жилищного контроля</t>
  </si>
  <si>
    <t xml:space="preserve">Обмен информацией в процессе текущей работы с органом регионального государственного жилищного надзора </t>
  </si>
  <si>
    <t xml:space="preserve">Информирование  органа регионального государственного жилищного надзора о результатах проводимых проверок </t>
  </si>
  <si>
    <t>Муниципальные жилищные инспекторы: Анацкая Т.В. , Кривошеева Т.А.</t>
  </si>
  <si>
    <t>Анацкая Т.В. , Горбина Н.А.</t>
  </si>
  <si>
    <t>Анацкая Т.В. Кривошеева Т.А.</t>
  </si>
  <si>
    <t xml:space="preserve"> План работы   </t>
  </si>
  <si>
    <t xml:space="preserve">
</t>
  </si>
  <si>
    <t>муниципального образования "Новодевяткинское сельское поселение" Всеволожского муниципального района  Ленинградской области   по муниципальному жилищному контролю                                                                                                                                                                              на  2014год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</si>
</sst>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0" fontId="42" fillId="2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6" borderId="7" applyNumberFormat="0" applyAlignment="0" applyProtection="0"/>
    <xf numFmtId="0" fontId="3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0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4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2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2" fontId="1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2" fontId="1" fillId="0" borderId="20" xfId="0" applyNumberFormat="1" applyFont="1" applyFill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right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14" fontId="1" fillId="0" borderId="30" xfId="0" applyNumberFormat="1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7" fillId="0" borderId="34" xfId="0" applyFont="1" applyBorder="1" applyAlignment="1">
      <alignment horizontal="center"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2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left" wrapText="1"/>
    </xf>
    <xf numFmtId="0" fontId="0" fillId="0" borderId="25" xfId="0" applyFont="1" applyBorder="1" applyAlignment="1">
      <alignment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14" fontId="1" fillId="0" borderId="38" xfId="0" applyNumberFormat="1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177" fontId="1" fillId="0" borderId="11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2" fontId="2" fillId="0" borderId="38" xfId="0" applyNumberFormat="1" applyFont="1" applyBorder="1" applyAlignment="1">
      <alignment vertical="center" wrapText="1"/>
    </xf>
    <xf numFmtId="2" fontId="2" fillId="0" borderId="38" xfId="0" applyNumberFormat="1" applyFont="1" applyBorder="1" applyAlignment="1">
      <alignment horizontal="right" vertical="center" wrapText="1"/>
    </xf>
    <xf numFmtId="177" fontId="1" fillId="0" borderId="38" xfId="0" applyNumberFormat="1" applyFont="1" applyBorder="1" applyAlignment="1">
      <alignment horizontal="center" vertical="top" wrapText="1"/>
    </xf>
    <xf numFmtId="177" fontId="2" fillId="0" borderId="11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38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2" fillId="0" borderId="37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14" fontId="1" fillId="0" borderId="30" xfId="0" applyNumberFormat="1" applyFont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45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O506"/>
  <sheetViews>
    <sheetView zoomScale="83" zoomScaleNormal="83" zoomScalePageLayoutView="0" workbookViewId="0" topLeftCell="A1">
      <pane xSplit="1" ySplit="6" topLeftCell="B9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3" sqref="D93"/>
    </sheetView>
  </sheetViews>
  <sheetFormatPr defaultColWidth="9.140625" defaultRowHeight="12.75"/>
  <cols>
    <col min="1" max="1" width="8.00390625" style="7" customWidth="1"/>
    <col min="2" max="2" width="36.140625" style="2" customWidth="1"/>
    <col min="3" max="3" width="9.8515625" style="2" customWidth="1"/>
    <col min="4" max="4" width="10.57421875" style="2" customWidth="1"/>
    <col min="5" max="5" width="11.421875" style="2" customWidth="1"/>
    <col min="6" max="6" width="11.8515625" style="2" customWidth="1"/>
    <col min="7" max="7" width="7.8515625" style="2" customWidth="1"/>
    <col min="8" max="8" width="18.28125" style="2" customWidth="1"/>
    <col min="9" max="9" width="9.8515625" style="2" customWidth="1"/>
    <col min="10" max="10" width="11.00390625" style="2" customWidth="1"/>
    <col min="11" max="11" width="11.28125" style="2" customWidth="1"/>
    <col min="12" max="12" width="16.7109375" style="2" customWidth="1"/>
    <col min="13" max="13" width="13.421875" style="2" customWidth="1"/>
    <col min="14" max="16384" width="9.140625" style="2" customWidth="1"/>
  </cols>
  <sheetData>
    <row r="2" spans="1:12" ht="33" customHeight="1">
      <c r="A2" s="201" t="s">
        <v>105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4" ht="21" customHeight="1" thickBot="1">
      <c r="A3" s="187" t="s">
        <v>95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"/>
    </row>
    <row r="4" spans="1:14" ht="51.75" customHeight="1">
      <c r="A4" s="202" t="s">
        <v>0</v>
      </c>
      <c r="B4" s="191" t="s">
        <v>1</v>
      </c>
      <c r="C4" s="191" t="s">
        <v>38</v>
      </c>
      <c r="D4" s="199" t="s">
        <v>69</v>
      </c>
      <c r="E4" s="204" t="s">
        <v>39</v>
      </c>
      <c r="F4" s="193" t="s">
        <v>2</v>
      </c>
      <c r="G4" s="198"/>
      <c r="H4" s="191" t="s">
        <v>5</v>
      </c>
      <c r="I4" s="199" t="s">
        <v>37</v>
      </c>
      <c r="J4" s="191" t="s">
        <v>6</v>
      </c>
      <c r="K4" s="191" t="s">
        <v>7</v>
      </c>
      <c r="L4" s="193" t="s">
        <v>8</v>
      </c>
      <c r="M4" s="189" t="s">
        <v>79</v>
      </c>
      <c r="N4" s="1"/>
    </row>
    <row r="5" spans="1:14" ht="13.5" thickBot="1">
      <c r="A5" s="203"/>
      <c r="B5" s="192"/>
      <c r="C5" s="192"/>
      <c r="D5" s="200"/>
      <c r="E5" s="205"/>
      <c r="F5" s="5" t="s">
        <v>3</v>
      </c>
      <c r="G5" s="5" t="s">
        <v>4</v>
      </c>
      <c r="H5" s="192"/>
      <c r="I5" s="200"/>
      <c r="J5" s="192"/>
      <c r="K5" s="192"/>
      <c r="L5" s="194"/>
      <c r="M5" s="190"/>
      <c r="N5" s="1"/>
    </row>
    <row r="6" spans="1:14" s="4" customFormat="1" ht="13.5" thickBot="1">
      <c r="A6" s="50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62">
        <v>12</v>
      </c>
      <c r="M6" s="52">
        <v>13</v>
      </c>
      <c r="N6" s="3"/>
    </row>
    <row r="7" spans="1:14" s="4" customFormat="1" ht="12.75">
      <c r="A7" s="83">
        <v>1</v>
      </c>
      <c r="B7" s="59" t="s">
        <v>21</v>
      </c>
      <c r="C7" s="83">
        <v>1940</v>
      </c>
      <c r="D7" s="84">
        <v>33.5</v>
      </c>
      <c r="E7" s="84">
        <v>33.5</v>
      </c>
      <c r="F7" s="85">
        <v>38631</v>
      </c>
      <c r="G7" s="83" t="s">
        <v>70</v>
      </c>
      <c r="H7" s="59" t="s">
        <v>71</v>
      </c>
      <c r="I7" s="83">
        <v>1</v>
      </c>
      <c r="J7" s="83">
        <v>1</v>
      </c>
      <c r="K7" s="84">
        <f>E7</f>
        <v>33.5</v>
      </c>
      <c r="L7" s="86" t="s">
        <v>60</v>
      </c>
      <c r="M7" s="87" t="s">
        <v>80</v>
      </c>
      <c r="N7" s="3"/>
    </row>
    <row r="8" spans="1:14" s="4" customFormat="1" ht="12.75">
      <c r="A8" s="36">
        <v>2</v>
      </c>
      <c r="B8" s="16" t="s">
        <v>27</v>
      </c>
      <c r="C8" s="36">
        <v>1947</v>
      </c>
      <c r="D8" s="40">
        <v>32.5</v>
      </c>
      <c r="E8" s="40">
        <v>32.5</v>
      </c>
      <c r="F8" s="37">
        <v>38917</v>
      </c>
      <c r="G8" s="36" t="s">
        <v>70</v>
      </c>
      <c r="H8" s="16" t="s">
        <v>71</v>
      </c>
      <c r="I8" s="36">
        <v>5</v>
      </c>
      <c r="J8" s="36">
        <v>1</v>
      </c>
      <c r="K8" s="40">
        <f>E8</f>
        <v>32.5</v>
      </c>
      <c r="L8" s="81" t="s">
        <v>60</v>
      </c>
      <c r="M8" s="87" t="s">
        <v>80</v>
      </c>
      <c r="N8" s="3"/>
    </row>
    <row r="9" spans="1:14" s="4" customFormat="1" ht="12.75">
      <c r="A9" s="36">
        <v>3</v>
      </c>
      <c r="B9" s="16" t="s">
        <v>63</v>
      </c>
      <c r="C9" s="36">
        <v>1940</v>
      </c>
      <c r="D9" s="40">
        <v>43.7</v>
      </c>
      <c r="E9" s="40">
        <v>38.3</v>
      </c>
      <c r="F9" s="37">
        <v>39762</v>
      </c>
      <c r="G9" s="36">
        <v>13</v>
      </c>
      <c r="H9" s="16" t="s">
        <v>71</v>
      </c>
      <c r="I9" s="36">
        <v>5</v>
      </c>
      <c r="J9" s="36">
        <v>1</v>
      </c>
      <c r="K9" s="40">
        <v>41.86</v>
      </c>
      <c r="L9" s="81" t="s">
        <v>60</v>
      </c>
      <c r="M9" s="87" t="s">
        <v>80</v>
      </c>
      <c r="N9" s="3"/>
    </row>
    <row r="10" spans="1:14" s="4" customFormat="1" ht="18.75" customHeight="1">
      <c r="A10" s="36">
        <v>4</v>
      </c>
      <c r="B10" s="16" t="s">
        <v>62</v>
      </c>
      <c r="C10" s="36">
        <v>1947</v>
      </c>
      <c r="D10" s="40">
        <v>32.7</v>
      </c>
      <c r="E10" s="40">
        <v>32.7</v>
      </c>
      <c r="F10" s="37" t="s">
        <v>121</v>
      </c>
      <c r="G10" s="36">
        <v>46</v>
      </c>
      <c r="H10" s="16" t="s">
        <v>72</v>
      </c>
      <c r="I10" s="36">
        <v>5</v>
      </c>
      <c r="J10" s="36">
        <v>1</v>
      </c>
      <c r="K10" s="40">
        <f>E10</f>
        <v>32.7</v>
      </c>
      <c r="L10" s="81" t="s">
        <v>60</v>
      </c>
      <c r="M10" s="87" t="s">
        <v>80</v>
      </c>
      <c r="N10" s="3"/>
    </row>
    <row r="11" spans="1:14" s="4" customFormat="1" ht="12.75">
      <c r="A11" s="36">
        <v>5</v>
      </c>
      <c r="B11" s="16" t="s">
        <v>45</v>
      </c>
      <c r="C11" s="36">
        <v>1940</v>
      </c>
      <c r="D11" s="40">
        <v>25.51</v>
      </c>
      <c r="E11" s="40">
        <v>25.51</v>
      </c>
      <c r="F11" s="37">
        <v>40471</v>
      </c>
      <c r="G11" s="36">
        <v>103</v>
      </c>
      <c r="H11" s="16" t="s">
        <v>71</v>
      </c>
      <c r="I11" s="36">
        <v>3</v>
      </c>
      <c r="J11" s="36">
        <v>1</v>
      </c>
      <c r="K11" s="40">
        <f>E11</f>
        <v>25.51</v>
      </c>
      <c r="L11" s="81" t="s">
        <v>60</v>
      </c>
      <c r="M11" s="87" t="s">
        <v>80</v>
      </c>
      <c r="N11" s="3"/>
    </row>
    <row r="12" spans="1:14" s="4" customFormat="1" ht="12.75">
      <c r="A12" s="36">
        <v>6</v>
      </c>
      <c r="B12" s="16" t="s">
        <v>44</v>
      </c>
      <c r="C12" s="36">
        <v>1950</v>
      </c>
      <c r="D12" s="40">
        <v>52.58</v>
      </c>
      <c r="E12" s="40">
        <v>52.58</v>
      </c>
      <c r="F12" s="37">
        <v>40471</v>
      </c>
      <c r="G12" s="36">
        <v>81</v>
      </c>
      <c r="H12" s="16" t="s">
        <v>71</v>
      </c>
      <c r="I12" s="36">
        <v>4</v>
      </c>
      <c r="J12" s="36">
        <v>2</v>
      </c>
      <c r="K12" s="40">
        <v>37</v>
      </c>
      <c r="L12" s="81" t="s">
        <v>60</v>
      </c>
      <c r="M12" s="87" t="s">
        <v>80</v>
      </c>
      <c r="N12" s="3"/>
    </row>
    <row r="13" spans="1:14" s="4" customFormat="1" ht="12.75">
      <c r="A13" s="36">
        <v>7</v>
      </c>
      <c r="B13" s="47" t="s">
        <v>67</v>
      </c>
      <c r="C13" s="45">
        <v>1940</v>
      </c>
      <c r="D13" s="40">
        <v>30.38</v>
      </c>
      <c r="E13" s="43">
        <v>30.38</v>
      </c>
      <c r="F13" s="46">
        <v>40605</v>
      </c>
      <c r="G13" s="45">
        <v>120</v>
      </c>
      <c r="H13" s="16" t="s">
        <v>71</v>
      </c>
      <c r="I13" s="45">
        <v>4</v>
      </c>
      <c r="J13" s="45">
        <v>1</v>
      </c>
      <c r="K13" s="43">
        <f>E13</f>
        <v>30.38</v>
      </c>
      <c r="L13" s="81" t="s">
        <v>60</v>
      </c>
      <c r="M13" s="87" t="s">
        <v>80</v>
      </c>
      <c r="N13" s="3"/>
    </row>
    <row r="14" spans="1:14" s="4" customFormat="1" ht="24" customHeight="1" thickBot="1">
      <c r="A14" s="45">
        <v>8</v>
      </c>
      <c r="B14" s="47" t="s">
        <v>78</v>
      </c>
      <c r="C14" s="45">
        <v>1940</v>
      </c>
      <c r="D14" s="43">
        <v>44.61</v>
      </c>
      <c r="E14" s="43">
        <v>44.61</v>
      </c>
      <c r="F14" s="46">
        <v>40745</v>
      </c>
      <c r="G14" s="45">
        <v>128</v>
      </c>
      <c r="H14" s="47" t="s">
        <v>72</v>
      </c>
      <c r="I14" s="45">
        <v>1</v>
      </c>
      <c r="J14" s="45">
        <v>1</v>
      </c>
      <c r="K14" s="43">
        <v>44.61</v>
      </c>
      <c r="L14" s="136" t="s">
        <v>60</v>
      </c>
      <c r="M14" s="87" t="s">
        <v>80</v>
      </c>
      <c r="N14" s="3"/>
    </row>
    <row r="15" spans="1:14" s="4" customFormat="1" ht="42.75" customHeight="1" thickBot="1">
      <c r="A15" s="48"/>
      <c r="B15" s="22" t="s">
        <v>120</v>
      </c>
      <c r="C15" s="22"/>
      <c r="D15" s="137">
        <v>295.48</v>
      </c>
      <c r="E15" s="137">
        <v>290.08</v>
      </c>
      <c r="F15" s="22"/>
      <c r="G15" s="22"/>
      <c r="H15" s="22"/>
      <c r="I15" s="34">
        <v>28</v>
      </c>
      <c r="J15" s="34">
        <v>9</v>
      </c>
      <c r="K15" s="49" t="s">
        <v>101</v>
      </c>
      <c r="L15" s="79"/>
      <c r="M15" s="82"/>
      <c r="N15" s="3"/>
    </row>
    <row r="16" spans="1:14" s="42" customFormat="1" ht="25.5" customHeight="1">
      <c r="A16" s="28">
        <v>1</v>
      </c>
      <c r="B16" s="31" t="s">
        <v>9</v>
      </c>
      <c r="C16" s="30">
        <v>1960</v>
      </c>
      <c r="D16" s="18">
        <v>79.1</v>
      </c>
      <c r="E16" s="18">
        <v>79.1</v>
      </c>
      <c r="F16" s="29">
        <v>38207</v>
      </c>
      <c r="G16" s="30" t="s">
        <v>70</v>
      </c>
      <c r="H16" s="31" t="s">
        <v>71</v>
      </c>
      <c r="I16" s="53">
        <v>2</v>
      </c>
      <c r="J16" s="53">
        <v>1</v>
      </c>
      <c r="K16" s="44">
        <v>32</v>
      </c>
      <c r="L16" s="63" t="s">
        <v>60</v>
      </c>
      <c r="M16" s="33" t="s">
        <v>80</v>
      </c>
      <c r="N16" s="41"/>
    </row>
    <row r="17" spans="1:14" s="57" customFormat="1" ht="28.5" customHeight="1">
      <c r="A17" s="54">
        <v>2</v>
      </c>
      <c r="B17" s="16" t="s">
        <v>10</v>
      </c>
      <c r="C17" s="36">
        <v>1949</v>
      </c>
      <c r="D17" s="40">
        <v>135.5</v>
      </c>
      <c r="E17" s="40">
        <v>106.2</v>
      </c>
      <c r="F17" s="37">
        <v>38208</v>
      </c>
      <c r="G17" s="36">
        <v>17</v>
      </c>
      <c r="H17" s="16" t="s">
        <v>71</v>
      </c>
      <c r="I17" s="58">
        <v>4</v>
      </c>
      <c r="J17" s="58">
        <v>1</v>
      </c>
      <c r="K17" s="40">
        <v>52.8</v>
      </c>
      <c r="L17" s="64" t="s">
        <v>60</v>
      </c>
      <c r="M17" s="33" t="s">
        <v>80</v>
      </c>
      <c r="N17" s="56"/>
    </row>
    <row r="18" spans="1:14" s="42" customFormat="1" ht="27.75" customHeight="1">
      <c r="A18" s="19">
        <v>3</v>
      </c>
      <c r="B18" s="16" t="s">
        <v>11</v>
      </c>
      <c r="C18" s="8" t="s">
        <v>35</v>
      </c>
      <c r="D18" s="18">
        <v>141.1</v>
      </c>
      <c r="E18" s="18">
        <v>118.52</v>
      </c>
      <c r="F18" s="13">
        <v>38208</v>
      </c>
      <c r="G18" s="8">
        <v>7</v>
      </c>
      <c r="H18" s="10" t="s">
        <v>71</v>
      </c>
      <c r="I18" s="17">
        <v>4</v>
      </c>
      <c r="J18" s="17">
        <v>1</v>
      </c>
      <c r="K18" s="18">
        <v>34.96</v>
      </c>
      <c r="L18" s="65" t="s">
        <v>60</v>
      </c>
      <c r="M18" s="33" t="s">
        <v>80</v>
      </c>
      <c r="N18" s="41"/>
    </row>
    <row r="19" spans="1:14" s="42" customFormat="1" ht="28.5" customHeight="1">
      <c r="A19" s="19">
        <v>4</v>
      </c>
      <c r="B19" s="10" t="s">
        <v>12</v>
      </c>
      <c r="C19" s="8" t="s">
        <v>35</v>
      </c>
      <c r="D19" s="18">
        <v>92.07</v>
      </c>
      <c r="E19" s="18">
        <v>81.49</v>
      </c>
      <c r="F19" s="13">
        <v>38208</v>
      </c>
      <c r="G19" s="8">
        <v>14</v>
      </c>
      <c r="H19" s="10" t="s">
        <v>71</v>
      </c>
      <c r="I19" s="17">
        <v>2</v>
      </c>
      <c r="J19" s="17">
        <v>2</v>
      </c>
      <c r="K19" s="18">
        <v>39.8</v>
      </c>
      <c r="L19" s="65" t="s">
        <v>60</v>
      </c>
      <c r="M19" s="33" t="s">
        <v>80</v>
      </c>
      <c r="N19" s="41"/>
    </row>
    <row r="20" spans="1:14" s="57" customFormat="1" ht="27" customHeight="1">
      <c r="A20" s="54">
        <v>5</v>
      </c>
      <c r="B20" s="16" t="s">
        <v>13</v>
      </c>
      <c r="C20" s="36">
        <v>1952</v>
      </c>
      <c r="D20" s="40">
        <v>95.97</v>
      </c>
      <c r="E20" s="40">
        <v>82.47</v>
      </c>
      <c r="F20" s="37">
        <v>38208</v>
      </c>
      <c r="G20" s="36">
        <v>13</v>
      </c>
      <c r="H20" s="16" t="s">
        <v>71</v>
      </c>
      <c r="I20" s="55">
        <v>6</v>
      </c>
      <c r="J20" s="55">
        <v>2</v>
      </c>
      <c r="K20" s="40">
        <v>82.47</v>
      </c>
      <c r="L20" s="64" t="s">
        <v>60</v>
      </c>
      <c r="M20" s="33" t="s">
        <v>80</v>
      </c>
      <c r="N20" s="56"/>
    </row>
    <row r="21" spans="1:14" s="42" customFormat="1" ht="25.5" customHeight="1">
      <c r="A21" s="19">
        <v>6</v>
      </c>
      <c r="B21" s="10" t="s">
        <v>47</v>
      </c>
      <c r="C21" s="8">
        <v>1960</v>
      </c>
      <c r="D21" s="18">
        <v>298.47</v>
      </c>
      <c r="E21" s="18">
        <v>271.01</v>
      </c>
      <c r="F21" s="13">
        <v>38208</v>
      </c>
      <c r="G21" s="8" t="s">
        <v>70</v>
      </c>
      <c r="H21" s="10" t="s">
        <v>71</v>
      </c>
      <c r="I21" s="17">
        <v>1</v>
      </c>
      <c r="J21" s="17">
        <v>1</v>
      </c>
      <c r="K21" s="18">
        <v>30.87</v>
      </c>
      <c r="L21" s="65" t="s">
        <v>60</v>
      </c>
      <c r="M21" s="33" t="s">
        <v>80</v>
      </c>
      <c r="N21" s="41"/>
    </row>
    <row r="22" spans="1:14" s="42" customFormat="1" ht="24.75" customHeight="1">
      <c r="A22" s="19">
        <v>7</v>
      </c>
      <c r="B22" s="10" t="s">
        <v>14</v>
      </c>
      <c r="C22" s="8">
        <v>1953</v>
      </c>
      <c r="D22" s="18">
        <v>125.19</v>
      </c>
      <c r="E22" s="18">
        <v>87.71</v>
      </c>
      <c r="F22" s="13">
        <v>38208</v>
      </c>
      <c r="G22" s="8">
        <v>6</v>
      </c>
      <c r="H22" s="10" t="s">
        <v>71</v>
      </c>
      <c r="I22" s="17">
        <v>2</v>
      </c>
      <c r="J22" s="17">
        <v>2</v>
      </c>
      <c r="K22" s="18">
        <v>38.93</v>
      </c>
      <c r="L22" s="65" t="s">
        <v>60</v>
      </c>
      <c r="M22" s="33" t="s">
        <v>80</v>
      </c>
      <c r="N22" s="41"/>
    </row>
    <row r="23" spans="1:14" s="42" customFormat="1" ht="26.25" customHeight="1">
      <c r="A23" s="19">
        <v>8</v>
      </c>
      <c r="B23" s="16" t="s">
        <v>15</v>
      </c>
      <c r="C23" s="8">
        <v>1955</v>
      </c>
      <c r="D23" s="18">
        <v>83.73</v>
      </c>
      <c r="E23" s="18">
        <v>83.73</v>
      </c>
      <c r="F23" s="13">
        <v>38342</v>
      </c>
      <c r="G23" s="8" t="s">
        <v>70</v>
      </c>
      <c r="H23" s="10" t="s">
        <v>71</v>
      </c>
      <c r="I23" s="17">
        <v>4</v>
      </c>
      <c r="J23" s="17">
        <v>1</v>
      </c>
      <c r="K23" s="18">
        <v>35.5</v>
      </c>
      <c r="L23" s="65" t="s">
        <v>60</v>
      </c>
      <c r="M23" s="33" t="s">
        <v>80</v>
      </c>
      <c r="N23" s="41"/>
    </row>
    <row r="24" spans="1:14" s="42" customFormat="1" ht="27" customHeight="1">
      <c r="A24" s="19">
        <v>9</v>
      </c>
      <c r="B24" s="10" t="s">
        <v>48</v>
      </c>
      <c r="C24" s="8">
        <v>1940</v>
      </c>
      <c r="D24" s="18">
        <v>77.52</v>
      </c>
      <c r="E24" s="18">
        <v>58.13</v>
      </c>
      <c r="F24" s="13">
        <v>38422</v>
      </c>
      <c r="G24" s="8" t="s">
        <v>70</v>
      </c>
      <c r="H24" s="10" t="s">
        <v>71</v>
      </c>
      <c r="I24" s="17">
        <v>1</v>
      </c>
      <c r="J24" s="17">
        <v>1</v>
      </c>
      <c r="K24" s="18">
        <v>16.9</v>
      </c>
      <c r="L24" s="65" t="s">
        <v>60</v>
      </c>
      <c r="M24" s="33" t="s">
        <v>80</v>
      </c>
      <c r="N24" s="41"/>
    </row>
    <row r="25" spans="1:14" s="42" customFormat="1" ht="27" customHeight="1">
      <c r="A25" s="19">
        <v>10</v>
      </c>
      <c r="B25" s="10" t="s">
        <v>16</v>
      </c>
      <c r="C25" s="8" t="s">
        <v>35</v>
      </c>
      <c r="D25" s="18">
        <v>99.53</v>
      </c>
      <c r="E25" s="18">
        <v>83.73</v>
      </c>
      <c r="F25" s="13">
        <v>38476</v>
      </c>
      <c r="G25" s="8" t="s">
        <v>70</v>
      </c>
      <c r="H25" s="10" t="s">
        <v>71</v>
      </c>
      <c r="I25" s="17">
        <v>7</v>
      </c>
      <c r="J25" s="17">
        <v>2</v>
      </c>
      <c r="K25" s="18">
        <v>83.73</v>
      </c>
      <c r="L25" s="65" t="s">
        <v>60</v>
      </c>
      <c r="M25" s="33" t="s">
        <v>80</v>
      </c>
      <c r="N25" s="41"/>
    </row>
    <row r="26" spans="1:14" s="42" customFormat="1" ht="26.25" customHeight="1">
      <c r="A26" s="19">
        <v>11</v>
      </c>
      <c r="B26" s="10" t="s">
        <v>17</v>
      </c>
      <c r="C26" s="8">
        <v>1955</v>
      </c>
      <c r="D26" s="18">
        <v>135.36</v>
      </c>
      <c r="E26" s="18">
        <v>99.41</v>
      </c>
      <c r="F26" s="13">
        <v>38512</v>
      </c>
      <c r="G26" s="8" t="s">
        <v>70</v>
      </c>
      <c r="H26" s="10" t="s">
        <v>71</v>
      </c>
      <c r="I26" s="17">
        <v>4</v>
      </c>
      <c r="J26" s="17">
        <v>2</v>
      </c>
      <c r="K26" s="18">
        <v>59.47</v>
      </c>
      <c r="L26" s="65" t="s">
        <v>60</v>
      </c>
      <c r="M26" s="33" t="s">
        <v>80</v>
      </c>
      <c r="N26" s="41"/>
    </row>
    <row r="27" spans="1:14" s="42" customFormat="1" ht="27.75" customHeight="1">
      <c r="A27" s="19">
        <v>12</v>
      </c>
      <c r="B27" s="16" t="s">
        <v>18</v>
      </c>
      <c r="C27" s="8" t="s">
        <v>36</v>
      </c>
      <c r="D27" s="18">
        <v>462.7</v>
      </c>
      <c r="E27" s="18">
        <v>413.81</v>
      </c>
      <c r="F27" s="13">
        <v>38548</v>
      </c>
      <c r="G27" s="8" t="s">
        <v>70</v>
      </c>
      <c r="H27" s="10" t="s">
        <v>71</v>
      </c>
      <c r="I27" s="17">
        <v>7</v>
      </c>
      <c r="J27" s="17">
        <v>5</v>
      </c>
      <c r="K27" s="18">
        <v>206.85</v>
      </c>
      <c r="L27" s="65" t="s">
        <v>60</v>
      </c>
      <c r="M27" s="33" t="s">
        <v>80</v>
      </c>
      <c r="N27" s="41"/>
    </row>
    <row r="28" spans="1:14" s="42" customFormat="1" ht="28.5" customHeight="1">
      <c r="A28" s="19">
        <v>13</v>
      </c>
      <c r="B28" s="10" t="s">
        <v>19</v>
      </c>
      <c r="C28" s="8" t="s">
        <v>35</v>
      </c>
      <c r="D28" s="18">
        <v>173.77</v>
      </c>
      <c r="E28" s="18">
        <v>145.79</v>
      </c>
      <c r="F28" s="13">
        <v>38582</v>
      </c>
      <c r="G28" s="8" t="s">
        <v>70</v>
      </c>
      <c r="H28" s="10" t="s">
        <v>71</v>
      </c>
      <c r="I28" s="17">
        <v>4</v>
      </c>
      <c r="J28" s="17">
        <v>2</v>
      </c>
      <c r="K28" s="18">
        <v>72.9</v>
      </c>
      <c r="L28" s="65" t="s">
        <v>60</v>
      </c>
      <c r="M28" s="33" t="s">
        <v>80</v>
      </c>
      <c r="N28" s="41"/>
    </row>
    <row r="29" spans="1:14" s="42" customFormat="1" ht="30.75" customHeight="1">
      <c r="A29" s="19">
        <v>14</v>
      </c>
      <c r="B29" s="10" t="s">
        <v>20</v>
      </c>
      <c r="C29" s="9">
        <v>1955</v>
      </c>
      <c r="D29" s="18">
        <v>263.67</v>
      </c>
      <c r="E29" s="18">
        <v>233.15</v>
      </c>
      <c r="F29" s="13">
        <v>38631</v>
      </c>
      <c r="G29" s="8" t="s">
        <v>70</v>
      </c>
      <c r="H29" s="10" t="s">
        <v>71</v>
      </c>
      <c r="I29" s="17">
        <v>12</v>
      </c>
      <c r="J29" s="17">
        <v>6</v>
      </c>
      <c r="K29" s="18">
        <v>172.92</v>
      </c>
      <c r="L29" s="65" t="s">
        <v>60</v>
      </c>
      <c r="M29" s="33" t="s">
        <v>80</v>
      </c>
      <c r="N29" s="41"/>
    </row>
    <row r="30" spans="1:14" s="57" customFormat="1" ht="29.25" customHeight="1">
      <c r="A30" s="54">
        <v>15</v>
      </c>
      <c r="B30" s="16" t="s">
        <v>22</v>
      </c>
      <c r="C30" s="36" t="s">
        <v>35</v>
      </c>
      <c r="D30" s="40">
        <v>142.6</v>
      </c>
      <c r="E30" s="40">
        <v>119.93</v>
      </c>
      <c r="F30" s="37">
        <v>38799</v>
      </c>
      <c r="G30" s="36" t="s">
        <v>70</v>
      </c>
      <c r="H30" s="16" t="s">
        <v>71</v>
      </c>
      <c r="I30" s="55">
        <v>12</v>
      </c>
      <c r="J30" s="55">
        <v>5</v>
      </c>
      <c r="K30" s="40">
        <v>119.93</v>
      </c>
      <c r="L30" s="64" t="s">
        <v>60</v>
      </c>
      <c r="M30" s="33" t="s">
        <v>80</v>
      </c>
      <c r="N30" s="56"/>
    </row>
    <row r="31" spans="1:14" s="42" customFormat="1" ht="30.75" customHeight="1">
      <c r="A31" s="19">
        <v>16</v>
      </c>
      <c r="B31" s="10" t="s">
        <v>23</v>
      </c>
      <c r="C31" s="8">
        <v>1956</v>
      </c>
      <c r="D31" s="18">
        <v>443.47</v>
      </c>
      <c r="E31" s="18">
        <v>408.66</v>
      </c>
      <c r="F31" s="13">
        <v>38811</v>
      </c>
      <c r="G31" s="8" t="s">
        <v>70</v>
      </c>
      <c r="H31" s="10" t="s">
        <v>71</v>
      </c>
      <c r="I31" s="17">
        <v>12</v>
      </c>
      <c r="J31" s="17">
        <v>5</v>
      </c>
      <c r="K31" s="40">
        <v>267.3</v>
      </c>
      <c r="L31" s="65" t="s">
        <v>60</v>
      </c>
      <c r="M31" s="33" t="s">
        <v>80</v>
      </c>
      <c r="N31" s="41"/>
    </row>
    <row r="32" spans="1:14" s="42" customFormat="1" ht="27.75" customHeight="1">
      <c r="A32" s="19">
        <v>17</v>
      </c>
      <c r="B32" s="10" t="s">
        <v>24</v>
      </c>
      <c r="C32" s="8">
        <v>1968</v>
      </c>
      <c r="D32" s="18">
        <v>334.03</v>
      </c>
      <c r="E32" s="18">
        <v>302.2</v>
      </c>
      <c r="F32" s="13">
        <v>38868</v>
      </c>
      <c r="G32" s="8" t="s">
        <v>70</v>
      </c>
      <c r="H32" s="10" t="s">
        <v>71</v>
      </c>
      <c r="I32" s="17">
        <v>17</v>
      </c>
      <c r="J32" s="17">
        <v>7</v>
      </c>
      <c r="K32" s="18">
        <v>268.9</v>
      </c>
      <c r="L32" s="65" t="s">
        <v>60</v>
      </c>
      <c r="M32" s="33" t="s">
        <v>80</v>
      </c>
      <c r="N32" s="41"/>
    </row>
    <row r="33" spans="1:14" s="42" customFormat="1" ht="28.5" customHeight="1">
      <c r="A33" s="19">
        <v>18</v>
      </c>
      <c r="B33" s="10" t="s">
        <v>25</v>
      </c>
      <c r="C33" s="8">
        <v>1959</v>
      </c>
      <c r="D33" s="18">
        <v>441.51</v>
      </c>
      <c r="E33" s="18">
        <v>407.34</v>
      </c>
      <c r="F33" s="13" t="s">
        <v>122</v>
      </c>
      <c r="G33" s="8" t="s">
        <v>73</v>
      </c>
      <c r="H33" s="10" t="s">
        <v>71</v>
      </c>
      <c r="I33" s="17">
        <v>26</v>
      </c>
      <c r="J33" s="17">
        <v>9</v>
      </c>
      <c r="K33" s="18">
        <v>407.34</v>
      </c>
      <c r="L33" s="65" t="s">
        <v>60</v>
      </c>
      <c r="M33" s="33" t="s">
        <v>80</v>
      </c>
      <c r="N33" s="41"/>
    </row>
    <row r="34" spans="1:14" s="42" customFormat="1" ht="30" customHeight="1">
      <c r="A34" s="19">
        <v>19</v>
      </c>
      <c r="B34" s="10" t="s">
        <v>26</v>
      </c>
      <c r="C34" s="8" t="s">
        <v>35</v>
      </c>
      <c r="D34" s="18">
        <v>93.41</v>
      </c>
      <c r="E34" s="18">
        <v>87.8</v>
      </c>
      <c r="F34" s="13">
        <v>38917</v>
      </c>
      <c r="G34" s="8" t="s">
        <v>70</v>
      </c>
      <c r="H34" s="10" t="s">
        <v>71</v>
      </c>
      <c r="I34" s="17">
        <v>3</v>
      </c>
      <c r="J34" s="17">
        <v>2</v>
      </c>
      <c r="K34" s="18">
        <v>87.8</v>
      </c>
      <c r="L34" s="65" t="s">
        <v>60</v>
      </c>
      <c r="M34" s="33" t="s">
        <v>80</v>
      </c>
      <c r="N34" s="41"/>
    </row>
    <row r="35" spans="1:14" s="42" customFormat="1" ht="28.5" customHeight="1" thickBot="1">
      <c r="A35" s="71">
        <v>20</v>
      </c>
      <c r="B35" s="72" t="s">
        <v>49</v>
      </c>
      <c r="C35" s="73">
        <v>1952</v>
      </c>
      <c r="D35" s="69">
        <v>113.6</v>
      </c>
      <c r="E35" s="69">
        <v>108.6</v>
      </c>
      <c r="F35" s="74" t="s">
        <v>123</v>
      </c>
      <c r="G35" s="73" t="s">
        <v>143</v>
      </c>
      <c r="H35" s="72" t="s">
        <v>71</v>
      </c>
      <c r="I35" s="75">
        <v>4</v>
      </c>
      <c r="J35" s="75">
        <v>1</v>
      </c>
      <c r="K35" s="43">
        <v>57.3</v>
      </c>
      <c r="L35" s="67" t="s">
        <v>60</v>
      </c>
      <c r="M35" s="33" t="s">
        <v>80</v>
      </c>
      <c r="N35" s="41"/>
    </row>
    <row r="36" spans="1:14" s="15" customFormat="1" ht="68.25" customHeight="1" thickBot="1">
      <c r="A36" s="76"/>
      <c r="B36" s="22" t="s">
        <v>76</v>
      </c>
      <c r="C36" s="34"/>
      <c r="D36" s="138">
        <f>SUM(D16:D35)</f>
        <v>3832.2999999999997</v>
      </c>
      <c r="E36" s="138">
        <f>SUM(E16:E35)</f>
        <v>3378.7799999999997</v>
      </c>
      <c r="F36" s="34"/>
      <c r="G36" s="34"/>
      <c r="H36" s="22"/>
      <c r="I36" s="77">
        <f>SUM(I16:I35)</f>
        <v>134</v>
      </c>
      <c r="J36" s="77">
        <f>SUM(J16:J35)</f>
        <v>58</v>
      </c>
      <c r="K36" s="78">
        <f>SUM(K16:K35)</f>
        <v>2168.67</v>
      </c>
      <c r="L36" s="79"/>
      <c r="M36" s="35"/>
      <c r="N36" s="14"/>
    </row>
    <row r="37" spans="1:14" s="12" customFormat="1" ht="31.5" customHeight="1">
      <c r="A37" s="28">
        <v>21</v>
      </c>
      <c r="B37" s="31" t="s">
        <v>50</v>
      </c>
      <c r="C37" s="30">
        <v>1973</v>
      </c>
      <c r="D37" s="18">
        <v>111.36</v>
      </c>
      <c r="E37" s="18">
        <v>111.36</v>
      </c>
      <c r="F37" s="29">
        <v>39192</v>
      </c>
      <c r="G37" s="30">
        <v>23</v>
      </c>
      <c r="H37" s="31" t="s">
        <v>71</v>
      </c>
      <c r="I37" s="32">
        <v>10</v>
      </c>
      <c r="J37" s="32">
        <v>2</v>
      </c>
      <c r="K37" s="44">
        <v>111.36</v>
      </c>
      <c r="L37" s="63" t="s">
        <v>60</v>
      </c>
      <c r="M37" s="33" t="s">
        <v>80</v>
      </c>
      <c r="N37" s="11"/>
    </row>
    <row r="38" spans="1:14" s="39" customFormat="1" ht="33.75" customHeight="1">
      <c r="A38" s="54">
        <v>22</v>
      </c>
      <c r="B38" s="16" t="s">
        <v>28</v>
      </c>
      <c r="C38" s="36">
        <v>1955</v>
      </c>
      <c r="D38" s="40">
        <v>187.15</v>
      </c>
      <c r="E38" s="40">
        <v>187.15</v>
      </c>
      <c r="F38" s="37">
        <v>39213</v>
      </c>
      <c r="G38" s="36">
        <v>30</v>
      </c>
      <c r="H38" s="59" t="s">
        <v>71</v>
      </c>
      <c r="I38" s="60">
        <v>5</v>
      </c>
      <c r="J38" s="60">
        <v>4</v>
      </c>
      <c r="K38" s="40">
        <v>78.49</v>
      </c>
      <c r="L38" s="64" t="s">
        <v>60</v>
      </c>
      <c r="M38" s="33" t="s">
        <v>80</v>
      </c>
      <c r="N38" s="38"/>
    </row>
    <row r="39" spans="1:14" s="39" customFormat="1" ht="27.75" customHeight="1">
      <c r="A39" s="54">
        <v>23</v>
      </c>
      <c r="B39" s="16" t="s">
        <v>29</v>
      </c>
      <c r="C39" s="36">
        <v>1965</v>
      </c>
      <c r="D39" s="40">
        <v>361.67</v>
      </c>
      <c r="E39" s="40">
        <v>335.39</v>
      </c>
      <c r="F39" s="37" t="s">
        <v>124</v>
      </c>
      <c r="G39" s="36" t="s">
        <v>74</v>
      </c>
      <c r="H39" s="59" t="s">
        <v>71</v>
      </c>
      <c r="I39" s="55">
        <v>22</v>
      </c>
      <c r="J39" s="55">
        <v>8</v>
      </c>
      <c r="K39" s="40">
        <v>335.39</v>
      </c>
      <c r="L39" s="64" t="s">
        <v>60</v>
      </c>
      <c r="M39" s="33" t="s">
        <v>80</v>
      </c>
      <c r="N39" s="38"/>
    </row>
    <row r="40" spans="1:14" s="12" customFormat="1" ht="31.5" customHeight="1">
      <c r="A40" s="19">
        <v>24</v>
      </c>
      <c r="B40" s="10" t="s">
        <v>30</v>
      </c>
      <c r="C40" s="8">
        <v>1947</v>
      </c>
      <c r="D40" s="18">
        <v>89.4</v>
      </c>
      <c r="E40" s="18">
        <v>86</v>
      </c>
      <c r="F40" s="13">
        <v>39276</v>
      </c>
      <c r="G40" s="8">
        <v>38</v>
      </c>
      <c r="H40" s="31" t="s">
        <v>71</v>
      </c>
      <c r="I40" s="17">
        <v>7</v>
      </c>
      <c r="J40" s="17">
        <v>2</v>
      </c>
      <c r="K40" s="18">
        <v>62.7</v>
      </c>
      <c r="L40" s="65" t="s">
        <v>60</v>
      </c>
      <c r="M40" s="33" t="s">
        <v>80</v>
      </c>
      <c r="N40" s="11"/>
    </row>
    <row r="41" spans="1:14" s="12" customFormat="1" ht="34.5" customHeight="1">
      <c r="A41" s="19">
        <v>25</v>
      </c>
      <c r="B41" s="10" t="s">
        <v>31</v>
      </c>
      <c r="C41" s="8">
        <v>1948</v>
      </c>
      <c r="D41" s="18">
        <v>59.21</v>
      </c>
      <c r="E41" s="18">
        <v>59.21</v>
      </c>
      <c r="F41" s="13">
        <v>39280</v>
      </c>
      <c r="G41" s="8">
        <v>71</v>
      </c>
      <c r="H41" s="31" t="s">
        <v>71</v>
      </c>
      <c r="I41" s="17">
        <v>1</v>
      </c>
      <c r="J41" s="17">
        <v>1</v>
      </c>
      <c r="K41" s="18">
        <v>30.61</v>
      </c>
      <c r="L41" s="65" t="s">
        <v>60</v>
      </c>
      <c r="M41" s="33" t="s">
        <v>80</v>
      </c>
      <c r="N41" s="11"/>
    </row>
    <row r="42" spans="1:14" s="39" customFormat="1" ht="33.75" customHeight="1">
      <c r="A42" s="54">
        <v>26</v>
      </c>
      <c r="B42" s="16" t="s">
        <v>32</v>
      </c>
      <c r="C42" s="36">
        <v>1940</v>
      </c>
      <c r="D42" s="40">
        <v>162.49</v>
      </c>
      <c r="E42" s="40">
        <v>139.49</v>
      </c>
      <c r="F42" s="37">
        <v>39286</v>
      </c>
      <c r="G42" s="36">
        <v>156</v>
      </c>
      <c r="H42" s="59" t="s">
        <v>71</v>
      </c>
      <c r="I42" s="55">
        <v>6</v>
      </c>
      <c r="J42" s="55">
        <v>2</v>
      </c>
      <c r="K42" s="40">
        <v>69.78</v>
      </c>
      <c r="L42" s="64" t="s">
        <v>60</v>
      </c>
      <c r="M42" s="33" t="s">
        <v>80</v>
      </c>
      <c r="N42" s="38"/>
    </row>
    <row r="43" spans="1:14" s="39" customFormat="1" ht="31.5" customHeight="1">
      <c r="A43" s="54">
        <v>27</v>
      </c>
      <c r="B43" s="16" t="s">
        <v>33</v>
      </c>
      <c r="C43" s="36">
        <v>1940</v>
      </c>
      <c r="D43" s="40">
        <v>145.27</v>
      </c>
      <c r="E43" s="40">
        <v>123.72</v>
      </c>
      <c r="F43" s="37">
        <v>39286</v>
      </c>
      <c r="G43" s="36">
        <v>157</v>
      </c>
      <c r="H43" s="59" t="s">
        <v>71</v>
      </c>
      <c r="I43" s="55">
        <v>8</v>
      </c>
      <c r="J43" s="55">
        <v>4</v>
      </c>
      <c r="K43" s="40">
        <v>123.72</v>
      </c>
      <c r="L43" s="64" t="s">
        <v>60</v>
      </c>
      <c r="M43" s="33" t="s">
        <v>80</v>
      </c>
      <c r="N43" s="38"/>
    </row>
    <row r="44" spans="1:14" s="12" customFormat="1" ht="28.5" customHeight="1">
      <c r="A44" s="19">
        <v>28</v>
      </c>
      <c r="B44" s="10" t="s">
        <v>61</v>
      </c>
      <c r="C44" s="8">
        <v>1949</v>
      </c>
      <c r="D44" s="18">
        <v>109.41</v>
      </c>
      <c r="E44" s="18">
        <v>109.41</v>
      </c>
      <c r="F44" s="13">
        <v>39311</v>
      </c>
      <c r="G44" s="8">
        <v>265</v>
      </c>
      <c r="H44" s="31" t="s">
        <v>71</v>
      </c>
      <c r="I44" s="17">
        <v>7</v>
      </c>
      <c r="J44" s="17">
        <v>2</v>
      </c>
      <c r="K44" s="18">
        <v>109.41</v>
      </c>
      <c r="L44" s="65" t="s">
        <v>60</v>
      </c>
      <c r="M44" s="33" t="s">
        <v>80</v>
      </c>
      <c r="N44" s="11"/>
    </row>
    <row r="45" spans="1:14" s="12" customFormat="1" ht="27" customHeight="1">
      <c r="A45" s="19">
        <v>29</v>
      </c>
      <c r="B45" s="10" t="s">
        <v>41</v>
      </c>
      <c r="C45" s="8">
        <v>1955</v>
      </c>
      <c r="D45" s="18">
        <v>142.21</v>
      </c>
      <c r="E45" s="18">
        <v>142.21</v>
      </c>
      <c r="F45" s="13" t="s">
        <v>125</v>
      </c>
      <c r="G45" s="8" t="s">
        <v>142</v>
      </c>
      <c r="H45" s="31" t="s">
        <v>71</v>
      </c>
      <c r="I45" s="17">
        <v>13</v>
      </c>
      <c r="J45" s="17">
        <v>4</v>
      </c>
      <c r="K45" s="18">
        <v>142.21</v>
      </c>
      <c r="L45" s="65" t="s">
        <v>60</v>
      </c>
      <c r="M45" s="33" t="s">
        <v>80</v>
      </c>
      <c r="N45" s="11"/>
    </row>
    <row r="46" spans="1:14" s="12" customFormat="1" ht="30" customHeight="1">
      <c r="A46" s="19">
        <v>30</v>
      </c>
      <c r="B46" s="10" t="s">
        <v>40</v>
      </c>
      <c r="C46" s="8" t="s">
        <v>35</v>
      </c>
      <c r="D46" s="18">
        <v>79.34</v>
      </c>
      <c r="E46" s="18">
        <v>79.34</v>
      </c>
      <c r="F46" s="13" t="s">
        <v>125</v>
      </c>
      <c r="G46" s="8" t="s">
        <v>141</v>
      </c>
      <c r="H46" s="31" t="s">
        <v>71</v>
      </c>
      <c r="I46" s="17">
        <v>10</v>
      </c>
      <c r="J46" s="17">
        <v>3</v>
      </c>
      <c r="K46" s="18">
        <v>79.34</v>
      </c>
      <c r="L46" s="65" t="s">
        <v>60</v>
      </c>
      <c r="M46" s="33" t="s">
        <v>80</v>
      </c>
      <c r="N46" s="11"/>
    </row>
    <row r="47" spans="1:14" s="12" customFormat="1" ht="30" customHeight="1">
      <c r="A47" s="19">
        <v>31</v>
      </c>
      <c r="B47" s="10" t="s">
        <v>64</v>
      </c>
      <c r="C47" s="8" t="s">
        <v>35</v>
      </c>
      <c r="D47" s="18">
        <v>78.55</v>
      </c>
      <c r="E47" s="18">
        <v>78.55</v>
      </c>
      <c r="F47" s="13" t="s">
        <v>126</v>
      </c>
      <c r="G47" s="8" t="s">
        <v>140</v>
      </c>
      <c r="H47" s="31" t="s">
        <v>71</v>
      </c>
      <c r="I47" s="17">
        <v>7</v>
      </c>
      <c r="J47" s="17">
        <v>1</v>
      </c>
      <c r="K47" s="18">
        <v>33.2</v>
      </c>
      <c r="L47" s="65" t="s">
        <v>60</v>
      </c>
      <c r="M47" s="33" t="s">
        <v>80</v>
      </c>
      <c r="N47" s="11"/>
    </row>
    <row r="48" spans="1:14" s="12" customFormat="1" ht="30.75" customHeight="1">
      <c r="A48" s="19">
        <v>32</v>
      </c>
      <c r="B48" s="10" t="s">
        <v>34</v>
      </c>
      <c r="C48" s="8">
        <v>1954</v>
      </c>
      <c r="D48" s="18">
        <v>99.78</v>
      </c>
      <c r="E48" s="18">
        <v>99.78</v>
      </c>
      <c r="F48" s="13" t="s">
        <v>127</v>
      </c>
      <c r="G48" s="8" t="s">
        <v>139</v>
      </c>
      <c r="H48" s="31" t="s">
        <v>71</v>
      </c>
      <c r="I48" s="17">
        <v>4</v>
      </c>
      <c r="J48" s="17">
        <v>4</v>
      </c>
      <c r="K48" s="18">
        <v>99.78</v>
      </c>
      <c r="L48" s="65" t="s">
        <v>60</v>
      </c>
      <c r="M48" s="33" t="s">
        <v>80</v>
      </c>
      <c r="N48" s="11"/>
    </row>
    <row r="49" spans="1:14" s="12" customFormat="1" ht="27.75" customHeight="1">
      <c r="A49" s="19">
        <v>33</v>
      </c>
      <c r="B49" s="10" t="s">
        <v>42</v>
      </c>
      <c r="C49" s="8">
        <v>1940</v>
      </c>
      <c r="D49" s="18">
        <v>92.8</v>
      </c>
      <c r="E49" s="18">
        <v>88.6</v>
      </c>
      <c r="F49" s="13">
        <v>39675</v>
      </c>
      <c r="G49" s="8">
        <v>7</v>
      </c>
      <c r="H49" s="31" t="s">
        <v>71</v>
      </c>
      <c r="I49" s="17">
        <v>7</v>
      </c>
      <c r="J49" s="17">
        <v>2</v>
      </c>
      <c r="K49" s="18">
        <v>88.6</v>
      </c>
      <c r="L49" s="65" t="s">
        <v>60</v>
      </c>
      <c r="M49" s="33" t="s">
        <v>80</v>
      </c>
      <c r="N49" s="11"/>
    </row>
    <row r="50" spans="1:14" s="12" customFormat="1" ht="32.25" customHeight="1">
      <c r="A50" s="19">
        <v>34</v>
      </c>
      <c r="B50" s="10" t="s">
        <v>43</v>
      </c>
      <c r="C50" s="8">
        <v>1940</v>
      </c>
      <c r="D50" s="18">
        <v>225.87</v>
      </c>
      <c r="E50" s="18">
        <v>202.87</v>
      </c>
      <c r="F50" s="13" t="s">
        <v>128</v>
      </c>
      <c r="G50" s="8" t="s">
        <v>138</v>
      </c>
      <c r="H50" s="31" t="s">
        <v>71</v>
      </c>
      <c r="I50" s="17">
        <v>10</v>
      </c>
      <c r="J50" s="17">
        <v>5</v>
      </c>
      <c r="K50" s="18">
        <v>168.97</v>
      </c>
      <c r="L50" s="65" t="s">
        <v>60</v>
      </c>
      <c r="M50" s="33" t="s">
        <v>80</v>
      </c>
      <c r="N50" s="11"/>
    </row>
    <row r="51" spans="1:14" s="12" customFormat="1" ht="28.5" customHeight="1">
      <c r="A51" s="19">
        <v>35</v>
      </c>
      <c r="B51" s="16" t="s">
        <v>51</v>
      </c>
      <c r="C51" s="8"/>
      <c r="D51" s="18">
        <v>71.04</v>
      </c>
      <c r="E51" s="18">
        <v>71.04</v>
      </c>
      <c r="F51" s="13">
        <v>39604</v>
      </c>
      <c r="G51" s="8">
        <v>3</v>
      </c>
      <c r="H51" s="31" t="s">
        <v>71</v>
      </c>
      <c r="I51" s="17">
        <v>2</v>
      </c>
      <c r="J51" s="17">
        <v>1</v>
      </c>
      <c r="K51" s="18">
        <v>35.4</v>
      </c>
      <c r="L51" s="65" t="s">
        <v>60</v>
      </c>
      <c r="M51" s="33" t="s">
        <v>80</v>
      </c>
      <c r="N51" s="11"/>
    </row>
    <row r="52" spans="1:14" s="12" customFormat="1" ht="30" customHeight="1">
      <c r="A52" s="19">
        <v>36</v>
      </c>
      <c r="B52" s="10" t="s">
        <v>52</v>
      </c>
      <c r="C52" s="8">
        <v>1953</v>
      </c>
      <c r="D52" s="18">
        <v>95.84</v>
      </c>
      <c r="E52" s="18">
        <v>81.5</v>
      </c>
      <c r="F52" s="13">
        <v>39675</v>
      </c>
      <c r="G52" s="8" t="s">
        <v>70</v>
      </c>
      <c r="H52" s="31" t="s">
        <v>71</v>
      </c>
      <c r="I52" s="17">
        <v>8</v>
      </c>
      <c r="J52" s="17">
        <v>3</v>
      </c>
      <c r="K52" s="18">
        <v>81.5</v>
      </c>
      <c r="L52" s="65" t="s">
        <v>60</v>
      </c>
      <c r="M52" s="33" t="s">
        <v>80</v>
      </c>
      <c r="N52" s="11"/>
    </row>
    <row r="53" spans="1:14" s="12" customFormat="1" ht="30" customHeight="1">
      <c r="A53" s="19">
        <v>37</v>
      </c>
      <c r="B53" s="10" t="s">
        <v>53</v>
      </c>
      <c r="C53" s="8">
        <v>1940</v>
      </c>
      <c r="D53" s="18">
        <v>89.97</v>
      </c>
      <c r="E53" s="18">
        <v>89.97</v>
      </c>
      <c r="F53" s="13">
        <v>39762</v>
      </c>
      <c r="G53" s="8">
        <v>12</v>
      </c>
      <c r="H53" s="31" t="s">
        <v>71</v>
      </c>
      <c r="I53" s="17">
        <v>9</v>
      </c>
      <c r="J53" s="17">
        <v>2</v>
      </c>
      <c r="K53" s="18">
        <v>89.97</v>
      </c>
      <c r="L53" s="65" t="s">
        <v>60</v>
      </c>
      <c r="M53" s="33" t="s">
        <v>80</v>
      </c>
      <c r="N53" s="11"/>
    </row>
    <row r="54" spans="1:14" s="12" customFormat="1" ht="28.5" customHeight="1">
      <c r="A54" s="19">
        <v>38</v>
      </c>
      <c r="B54" s="10" t="s">
        <v>54</v>
      </c>
      <c r="C54" s="8">
        <v>1979</v>
      </c>
      <c r="D54" s="18">
        <v>173.4</v>
      </c>
      <c r="E54" s="18">
        <v>144.5</v>
      </c>
      <c r="F54" s="13">
        <v>39783</v>
      </c>
      <c r="G54" s="8">
        <v>15</v>
      </c>
      <c r="H54" s="31" t="s">
        <v>71</v>
      </c>
      <c r="I54" s="17">
        <v>14</v>
      </c>
      <c r="J54" s="17">
        <v>4</v>
      </c>
      <c r="K54" s="18">
        <v>144.5</v>
      </c>
      <c r="L54" s="65" t="s">
        <v>60</v>
      </c>
      <c r="M54" s="33" t="s">
        <v>80</v>
      </c>
      <c r="N54" s="11"/>
    </row>
    <row r="55" spans="1:14" s="12" customFormat="1" ht="30" customHeight="1">
      <c r="A55" s="19">
        <v>39</v>
      </c>
      <c r="B55" s="10" t="s">
        <v>55</v>
      </c>
      <c r="C55" s="8">
        <v>1952</v>
      </c>
      <c r="D55" s="18">
        <v>82.63</v>
      </c>
      <c r="E55" s="18">
        <v>82.63</v>
      </c>
      <c r="F55" s="13" t="s">
        <v>129</v>
      </c>
      <c r="G55" s="8" t="s">
        <v>137</v>
      </c>
      <c r="H55" s="31" t="s">
        <v>71</v>
      </c>
      <c r="I55" s="17">
        <v>6</v>
      </c>
      <c r="J55" s="17">
        <v>2</v>
      </c>
      <c r="K55" s="18">
        <v>82.63</v>
      </c>
      <c r="L55" s="65" t="s">
        <v>60</v>
      </c>
      <c r="M55" s="20" t="s">
        <v>80</v>
      </c>
      <c r="N55" s="11"/>
    </row>
    <row r="56" spans="1:14" s="12" customFormat="1" ht="32.25" customHeight="1">
      <c r="A56" s="19">
        <v>40</v>
      </c>
      <c r="B56" s="10" t="s">
        <v>56</v>
      </c>
      <c r="C56" s="8">
        <v>1979</v>
      </c>
      <c r="D56" s="18">
        <v>220.11</v>
      </c>
      <c r="E56" s="18">
        <v>199.41</v>
      </c>
      <c r="F56" s="13">
        <v>39990</v>
      </c>
      <c r="G56" s="8">
        <v>2</v>
      </c>
      <c r="H56" s="31" t="s">
        <v>71</v>
      </c>
      <c r="I56" s="17">
        <v>11</v>
      </c>
      <c r="J56" s="17">
        <v>4</v>
      </c>
      <c r="K56" s="18">
        <v>199.41</v>
      </c>
      <c r="L56" s="65" t="s">
        <v>60</v>
      </c>
      <c r="M56" s="20" t="s">
        <v>80</v>
      </c>
      <c r="N56" s="11"/>
    </row>
    <row r="57" spans="1:14" s="12" customFormat="1" ht="27.75" customHeight="1">
      <c r="A57" s="19">
        <v>41</v>
      </c>
      <c r="B57" s="10" t="s">
        <v>57</v>
      </c>
      <c r="C57" s="8">
        <v>1949</v>
      </c>
      <c r="D57" s="18">
        <v>106.25</v>
      </c>
      <c r="E57" s="18">
        <v>106.25</v>
      </c>
      <c r="F57" s="13" t="s">
        <v>130</v>
      </c>
      <c r="G57" s="8" t="s">
        <v>136</v>
      </c>
      <c r="H57" s="31" t="s">
        <v>71</v>
      </c>
      <c r="I57" s="17">
        <v>9</v>
      </c>
      <c r="J57" s="17">
        <v>4</v>
      </c>
      <c r="K57" s="18">
        <v>106.25</v>
      </c>
      <c r="L57" s="65" t="s">
        <v>60</v>
      </c>
      <c r="M57" s="20" t="s">
        <v>80</v>
      </c>
      <c r="N57" s="11"/>
    </row>
    <row r="58" spans="1:14" s="12" customFormat="1" ht="30" customHeight="1">
      <c r="A58" s="19">
        <v>42</v>
      </c>
      <c r="B58" s="10" t="s">
        <v>58</v>
      </c>
      <c r="C58" s="8">
        <v>1949</v>
      </c>
      <c r="D58" s="18">
        <v>62.39</v>
      </c>
      <c r="E58" s="18">
        <v>62.39</v>
      </c>
      <c r="F58" s="13" t="s">
        <v>131</v>
      </c>
      <c r="G58" s="8" t="s">
        <v>135</v>
      </c>
      <c r="H58" s="31" t="s">
        <v>71</v>
      </c>
      <c r="I58" s="17">
        <v>1</v>
      </c>
      <c r="J58" s="17">
        <v>1</v>
      </c>
      <c r="K58" s="18">
        <v>31.16</v>
      </c>
      <c r="L58" s="65" t="s">
        <v>60</v>
      </c>
      <c r="M58" s="20" t="s">
        <v>80</v>
      </c>
      <c r="N58" s="11"/>
    </row>
    <row r="59" spans="1:14" s="39" customFormat="1" ht="29.25" customHeight="1">
      <c r="A59" s="54">
        <v>43</v>
      </c>
      <c r="B59" s="47" t="s">
        <v>46</v>
      </c>
      <c r="C59" s="45">
        <v>1978</v>
      </c>
      <c r="D59" s="40">
        <v>105.7</v>
      </c>
      <c r="E59" s="43">
        <v>105.7</v>
      </c>
      <c r="F59" s="46">
        <v>40388</v>
      </c>
      <c r="G59" s="45">
        <v>93</v>
      </c>
      <c r="H59" s="59" t="s">
        <v>71</v>
      </c>
      <c r="I59" s="61">
        <v>5</v>
      </c>
      <c r="J59" s="61">
        <v>2</v>
      </c>
      <c r="K59" s="43">
        <v>105.7</v>
      </c>
      <c r="L59" s="66" t="s">
        <v>60</v>
      </c>
      <c r="M59" s="20" t="s">
        <v>80</v>
      </c>
      <c r="N59" s="38"/>
    </row>
    <row r="60" spans="1:14" s="39" customFormat="1" ht="29.25" customHeight="1">
      <c r="A60" s="54">
        <v>44</v>
      </c>
      <c r="B60" s="47" t="s">
        <v>66</v>
      </c>
      <c r="C60" s="45">
        <v>1940</v>
      </c>
      <c r="D60" s="40">
        <v>64.4</v>
      </c>
      <c r="E60" s="43">
        <v>64.4</v>
      </c>
      <c r="F60" s="46" t="s">
        <v>132</v>
      </c>
      <c r="G60" s="45" t="s">
        <v>134</v>
      </c>
      <c r="H60" s="59" t="s">
        <v>72</v>
      </c>
      <c r="I60" s="61">
        <v>1</v>
      </c>
      <c r="J60" s="61">
        <v>1</v>
      </c>
      <c r="K60" s="43">
        <v>21.8</v>
      </c>
      <c r="L60" s="66" t="s">
        <v>60</v>
      </c>
      <c r="M60" s="20" t="s">
        <v>80</v>
      </c>
      <c r="N60" s="38"/>
    </row>
    <row r="61" spans="1:14" s="39" customFormat="1" ht="34.5" customHeight="1" thickBot="1">
      <c r="A61" s="80">
        <v>45</v>
      </c>
      <c r="B61" s="47" t="s">
        <v>59</v>
      </c>
      <c r="C61" s="45">
        <v>1947</v>
      </c>
      <c r="D61" s="69">
        <v>92.8</v>
      </c>
      <c r="E61" s="43">
        <v>92.8</v>
      </c>
      <c r="F61" s="46" t="s">
        <v>131</v>
      </c>
      <c r="G61" s="45" t="s">
        <v>133</v>
      </c>
      <c r="H61" s="70" t="s">
        <v>71</v>
      </c>
      <c r="I61" s="45">
        <v>4</v>
      </c>
      <c r="J61" s="45">
        <v>2</v>
      </c>
      <c r="K61" s="43">
        <f>E61</f>
        <v>92.8</v>
      </c>
      <c r="L61" s="67" t="s">
        <v>60</v>
      </c>
      <c r="M61" s="20" t="s">
        <v>80</v>
      </c>
      <c r="N61" s="38"/>
    </row>
    <row r="62" spans="1:13" s="15" customFormat="1" ht="66.75" customHeight="1" thickBot="1">
      <c r="A62" s="21"/>
      <c r="B62" s="22" t="s">
        <v>75</v>
      </c>
      <c r="C62" s="23"/>
      <c r="D62" s="24">
        <f>SUM(D37:D61)</f>
        <v>3109.0400000000004</v>
      </c>
      <c r="E62" s="24">
        <f>SUM(E37:E61)</f>
        <v>2943.6699999999996</v>
      </c>
      <c r="F62" s="25"/>
      <c r="G62" s="25"/>
      <c r="H62" s="23"/>
      <c r="I62" s="26">
        <f>SUM(I37:I61)</f>
        <v>187</v>
      </c>
      <c r="J62" s="26">
        <f>SUM(J37:J61)</f>
        <v>70</v>
      </c>
      <c r="K62" s="24">
        <f>SUM(K37:K61)</f>
        <v>2524.68</v>
      </c>
      <c r="L62" s="68"/>
      <c r="M62" s="27"/>
    </row>
    <row r="63" spans="1:13" s="15" customFormat="1" ht="43.5" customHeight="1" thickBot="1">
      <c r="A63" s="21"/>
      <c r="B63" s="22" t="s">
        <v>68</v>
      </c>
      <c r="C63" s="23"/>
      <c r="D63" s="24">
        <f>D62+D36</f>
        <v>6941.34</v>
      </c>
      <c r="E63" s="24">
        <f>E62+E36</f>
        <v>6322.449999999999</v>
      </c>
      <c r="F63" s="25"/>
      <c r="G63" s="25"/>
      <c r="H63" s="23"/>
      <c r="I63" s="26">
        <f>I62+I36</f>
        <v>321</v>
      </c>
      <c r="J63" s="26">
        <f>J62+J36</f>
        <v>128</v>
      </c>
      <c r="K63" s="24">
        <f>K62+K36</f>
        <v>4693.35</v>
      </c>
      <c r="L63" s="68"/>
      <c r="M63" s="27"/>
    </row>
    <row r="64" spans="1:14" ht="12.75" hidden="1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3" s="132" customFormat="1" ht="23.25" customHeight="1" thickBot="1">
      <c r="A65" s="196" t="s">
        <v>96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</row>
    <row r="66" spans="1:14" ht="29.25" customHeight="1" thickBot="1">
      <c r="A66" s="89">
        <v>1</v>
      </c>
      <c r="B66" s="90" t="s">
        <v>81</v>
      </c>
      <c r="C66" s="95">
        <v>1940</v>
      </c>
      <c r="D66" s="95">
        <v>160</v>
      </c>
      <c r="E66" s="95">
        <v>115.8</v>
      </c>
      <c r="F66" s="96">
        <v>39345</v>
      </c>
      <c r="G66" s="95" t="s">
        <v>70</v>
      </c>
      <c r="H66" s="95" t="s">
        <v>71</v>
      </c>
      <c r="I66" s="95">
        <v>13</v>
      </c>
      <c r="J66" s="95">
        <v>4</v>
      </c>
      <c r="K66" s="95">
        <v>115.8</v>
      </c>
      <c r="L66" s="95" t="s">
        <v>60</v>
      </c>
      <c r="M66" s="91"/>
      <c r="N66" s="1"/>
    </row>
    <row r="67" spans="1:14" ht="24" customHeight="1" thickBot="1">
      <c r="A67" s="117" t="s">
        <v>82</v>
      </c>
      <c r="B67" s="120" t="s">
        <v>108</v>
      </c>
      <c r="C67" s="95">
        <v>1940</v>
      </c>
      <c r="D67" s="95">
        <v>160</v>
      </c>
      <c r="E67" s="95">
        <v>115.8</v>
      </c>
      <c r="F67" s="118"/>
      <c r="G67" s="118"/>
      <c r="H67" s="118"/>
      <c r="I67" s="95">
        <v>13</v>
      </c>
      <c r="J67" s="95">
        <v>4</v>
      </c>
      <c r="K67" s="95">
        <v>115.8</v>
      </c>
      <c r="L67" s="118"/>
      <c r="M67" s="119"/>
      <c r="N67" s="1"/>
    </row>
    <row r="68" spans="1:14" ht="19.5" thickBot="1">
      <c r="A68" s="197" t="s">
        <v>97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"/>
    </row>
    <row r="69" spans="1:93" s="94" customFormat="1" ht="43.5" customHeight="1">
      <c r="A69" s="97">
        <v>1</v>
      </c>
      <c r="B69" s="98" t="s">
        <v>83</v>
      </c>
      <c r="C69" s="98">
        <v>1940</v>
      </c>
      <c r="D69" s="98">
        <v>153.9</v>
      </c>
      <c r="E69" s="98">
        <v>148.2</v>
      </c>
      <c r="F69" s="99">
        <v>39597</v>
      </c>
      <c r="G69" s="98">
        <v>12</v>
      </c>
      <c r="H69" s="98" t="s">
        <v>84</v>
      </c>
      <c r="I69" s="98">
        <v>3</v>
      </c>
      <c r="J69" s="98">
        <v>2</v>
      </c>
      <c r="K69" s="98">
        <v>74.1</v>
      </c>
      <c r="L69" s="98" t="s">
        <v>85</v>
      </c>
      <c r="M69" s="98" t="s">
        <v>82</v>
      </c>
      <c r="N69" s="105" t="s">
        <v>82</v>
      </c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</row>
    <row r="70" spans="1:93" s="94" customFormat="1" ht="31.5" customHeight="1">
      <c r="A70" s="100">
        <v>2</v>
      </c>
      <c r="B70" s="92" t="s">
        <v>86</v>
      </c>
      <c r="C70" s="92">
        <v>1974</v>
      </c>
      <c r="D70" s="92">
        <v>252.3</v>
      </c>
      <c r="E70" s="92">
        <v>168.37</v>
      </c>
      <c r="F70" s="93">
        <v>39380</v>
      </c>
      <c r="G70" s="92" t="s">
        <v>70</v>
      </c>
      <c r="H70" s="92" t="s">
        <v>84</v>
      </c>
      <c r="I70" s="92">
        <v>19</v>
      </c>
      <c r="J70" s="92">
        <v>8</v>
      </c>
      <c r="K70" s="92">
        <v>168.37</v>
      </c>
      <c r="L70" s="92" t="s">
        <v>85</v>
      </c>
      <c r="M70" s="92" t="s">
        <v>82</v>
      </c>
      <c r="N70" s="105" t="s">
        <v>82</v>
      </c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</row>
    <row r="71" spans="1:93" s="94" customFormat="1" ht="25.5" customHeight="1">
      <c r="A71" s="100">
        <v>3</v>
      </c>
      <c r="B71" s="92" t="s">
        <v>87</v>
      </c>
      <c r="C71" s="92">
        <v>1954</v>
      </c>
      <c r="D71" s="92">
        <v>387</v>
      </c>
      <c r="E71" s="92">
        <v>263.95</v>
      </c>
      <c r="F71" s="93">
        <v>38208</v>
      </c>
      <c r="G71" s="92">
        <v>21</v>
      </c>
      <c r="H71" s="92" t="s">
        <v>84</v>
      </c>
      <c r="I71" s="92">
        <v>14</v>
      </c>
      <c r="J71" s="92">
        <v>4</v>
      </c>
      <c r="K71" s="92">
        <v>171.81</v>
      </c>
      <c r="L71" s="92" t="s">
        <v>85</v>
      </c>
      <c r="M71" s="92" t="s">
        <v>82</v>
      </c>
      <c r="N71" s="105" t="s">
        <v>82</v>
      </c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</row>
    <row r="72" spans="1:93" s="94" customFormat="1" ht="27" customHeight="1">
      <c r="A72" s="100">
        <v>4</v>
      </c>
      <c r="B72" s="92" t="s">
        <v>88</v>
      </c>
      <c r="C72" s="92">
        <v>1959</v>
      </c>
      <c r="D72" s="92">
        <v>66.9</v>
      </c>
      <c r="E72" s="92">
        <v>52.2</v>
      </c>
      <c r="F72" s="93">
        <v>40766</v>
      </c>
      <c r="G72" s="92">
        <v>18</v>
      </c>
      <c r="H72" s="92" t="s">
        <v>84</v>
      </c>
      <c r="I72" s="92">
        <v>4</v>
      </c>
      <c r="J72" s="92">
        <v>1</v>
      </c>
      <c r="K72" s="92">
        <v>52.2</v>
      </c>
      <c r="L72" s="92" t="s">
        <v>85</v>
      </c>
      <c r="M72" s="92" t="s">
        <v>82</v>
      </c>
      <c r="N72" s="105" t="s">
        <v>82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</row>
    <row r="73" spans="1:93" s="94" customFormat="1" ht="22.5" customHeight="1">
      <c r="A73" s="100">
        <v>5</v>
      </c>
      <c r="B73" s="130" t="s">
        <v>103</v>
      </c>
      <c r="C73" s="92">
        <v>1961</v>
      </c>
      <c r="D73" s="92">
        <v>84.09</v>
      </c>
      <c r="E73" s="92">
        <v>57.4</v>
      </c>
      <c r="F73" s="93">
        <v>37133</v>
      </c>
      <c r="G73" s="92">
        <v>32</v>
      </c>
      <c r="H73" s="92" t="s">
        <v>84</v>
      </c>
      <c r="I73" s="92">
        <v>1</v>
      </c>
      <c r="J73" s="92">
        <v>1</v>
      </c>
      <c r="K73" s="92">
        <v>21.42</v>
      </c>
      <c r="L73" s="92" t="s">
        <v>85</v>
      </c>
      <c r="M73" s="92" t="s">
        <v>82</v>
      </c>
      <c r="N73" s="105" t="s">
        <v>82</v>
      </c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</row>
    <row r="74" spans="1:93" s="94" customFormat="1" ht="24.75" customHeight="1">
      <c r="A74" s="100">
        <v>6</v>
      </c>
      <c r="B74" s="92" t="s">
        <v>102</v>
      </c>
      <c r="C74" s="92">
        <v>1975</v>
      </c>
      <c r="D74" s="92">
        <v>341.5</v>
      </c>
      <c r="E74" s="92">
        <v>231.17</v>
      </c>
      <c r="F74" s="93">
        <v>40583</v>
      </c>
      <c r="G74" s="92">
        <v>11</v>
      </c>
      <c r="H74" s="92" t="s">
        <v>84</v>
      </c>
      <c r="I74" s="92">
        <v>30</v>
      </c>
      <c r="J74" s="92">
        <v>8</v>
      </c>
      <c r="K74" s="92">
        <v>231.17</v>
      </c>
      <c r="L74" s="92" t="s">
        <v>85</v>
      </c>
      <c r="M74" s="92" t="s">
        <v>82</v>
      </c>
      <c r="N74" s="105" t="s">
        <v>82</v>
      </c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</row>
    <row r="75" spans="1:93" s="94" customFormat="1" ht="24" customHeight="1">
      <c r="A75" s="100">
        <v>7</v>
      </c>
      <c r="B75" s="92" t="s">
        <v>89</v>
      </c>
      <c r="C75" s="92">
        <v>1970</v>
      </c>
      <c r="D75" s="92">
        <v>102.5</v>
      </c>
      <c r="E75" s="92">
        <v>63.7</v>
      </c>
      <c r="F75" s="93">
        <v>39964</v>
      </c>
      <c r="G75" s="92" t="s">
        <v>70</v>
      </c>
      <c r="H75" s="92" t="s">
        <v>90</v>
      </c>
      <c r="I75" s="92">
        <v>5</v>
      </c>
      <c r="J75" s="92">
        <v>1</v>
      </c>
      <c r="K75" s="92">
        <v>26.3</v>
      </c>
      <c r="L75" s="92" t="s">
        <v>85</v>
      </c>
      <c r="M75" s="92" t="s">
        <v>82</v>
      </c>
      <c r="N75" s="105" t="s">
        <v>82</v>
      </c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</row>
    <row r="76" spans="1:93" s="94" customFormat="1" ht="38.25" customHeight="1">
      <c r="A76" s="100">
        <v>8</v>
      </c>
      <c r="B76" s="92" t="s">
        <v>91</v>
      </c>
      <c r="C76" s="92">
        <v>1940</v>
      </c>
      <c r="D76" s="92">
        <v>53.56</v>
      </c>
      <c r="E76" s="92">
        <v>19.96</v>
      </c>
      <c r="F76" s="93">
        <v>39702</v>
      </c>
      <c r="G76" s="92">
        <v>26</v>
      </c>
      <c r="H76" s="92" t="s">
        <v>84</v>
      </c>
      <c r="I76" s="92">
        <v>4</v>
      </c>
      <c r="J76" s="92">
        <v>1</v>
      </c>
      <c r="K76" s="92">
        <v>19.96</v>
      </c>
      <c r="L76" s="92" t="s">
        <v>85</v>
      </c>
      <c r="M76" s="92" t="s">
        <v>82</v>
      </c>
      <c r="N76" s="105" t="s">
        <v>82</v>
      </c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</row>
    <row r="77" spans="1:93" s="94" customFormat="1" ht="30.75" customHeight="1" thickBot="1">
      <c r="A77" s="101" t="s">
        <v>82</v>
      </c>
      <c r="B77" s="102" t="s">
        <v>109</v>
      </c>
      <c r="C77" s="102"/>
      <c r="D77" s="102" t="s">
        <v>92</v>
      </c>
      <c r="E77" s="102">
        <v>1004.95</v>
      </c>
      <c r="F77" s="102"/>
      <c r="G77" s="102"/>
      <c r="H77" s="102"/>
      <c r="I77" s="102">
        <v>80</v>
      </c>
      <c r="J77" s="102">
        <v>26</v>
      </c>
      <c r="K77" s="102">
        <v>765.33</v>
      </c>
      <c r="L77" s="102" t="s">
        <v>82</v>
      </c>
      <c r="M77" s="102" t="s">
        <v>82</v>
      </c>
      <c r="N77" s="105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</row>
    <row r="78" spans="1:14" ht="18" customHeight="1" thickBot="1">
      <c r="A78" s="179" t="s">
        <v>100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1"/>
      <c r="N78" s="1"/>
    </row>
    <row r="79" spans="1:14" ht="25.5">
      <c r="A79" s="107">
        <v>1</v>
      </c>
      <c r="B79" s="108" t="s">
        <v>144</v>
      </c>
      <c r="C79" s="108">
        <v>1940</v>
      </c>
      <c r="D79" s="108">
        <v>363.2</v>
      </c>
      <c r="E79" s="108">
        <v>232.78</v>
      </c>
      <c r="F79" s="109">
        <v>39002</v>
      </c>
      <c r="G79" s="108">
        <v>33</v>
      </c>
      <c r="H79" s="108" t="s">
        <v>99</v>
      </c>
      <c r="I79" s="108">
        <v>9</v>
      </c>
      <c r="J79" s="108">
        <v>6</v>
      </c>
      <c r="K79" s="108">
        <v>232.78</v>
      </c>
      <c r="L79" s="109" t="s">
        <v>77</v>
      </c>
      <c r="M79" s="110"/>
      <c r="N79" s="1"/>
    </row>
    <row r="80" spans="1:14" ht="25.5">
      <c r="A80" s="111">
        <v>2</v>
      </c>
      <c r="B80" s="103" t="s">
        <v>145</v>
      </c>
      <c r="C80" s="103">
        <v>1970</v>
      </c>
      <c r="D80" s="103">
        <v>572.7</v>
      </c>
      <c r="E80" s="103">
        <v>452.4</v>
      </c>
      <c r="F80" s="104">
        <v>38827</v>
      </c>
      <c r="G80" s="103" t="s">
        <v>70</v>
      </c>
      <c r="H80" s="103" t="s">
        <v>99</v>
      </c>
      <c r="I80" s="103">
        <v>35</v>
      </c>
      <c r="J80" s="103">
        <v>10</v>
      </c>
      <c r="K80" s="103" t="s">
        <v>146</v>
      </c>
      <c r="L80" s="104" t="s">
        <v>77</v>
      </c>
      <c r="M80" s="112"/>
      <c r="N80" s="1"/>
    </row>
    <row r="81" spans="1:14" ht="21.75" customHeight="1" thickBot="1">
      <c r="A81" s="182" t="s">
        <v>112</v>
      </c>
      <c r="B81" s="183"/>
      <c r="C81" s="113"/>
      <c r="D81" s="114">
        <v>935.9</v>
      </c>
      <c r="E81" s="114">
        <v>685.18</v>
      </c>
      <c r="F81" s="114"/>
      <c r="G81" s="114"/>
      <c r="H81" s="114"/>
      <c r="I81" s="114">
        <v>44</v>
      </c>
      <c r="J81" s="114">
        <v>16</v>
      </c>
      <c r="K81" s="114">
        <v>685.18</v>
      </c>
      <c r="L81" s="115"/>
      <c r="M81" s="116"/>
      <c r="N81" s="1"/>
    </row>
    <row r="82" spans="1:14" ht="18.75" thickBot="1">
      <c r="A82" s="121"/>
      <c r="B82" s="184" t="s">
        <v>98</v>
      </c>
      <c r="C82" s="185"/>
      <c r="D82" s="185"/>
      <c r="E82" s="185"/>
      <c r="F82" s="185"/>
      <c r="G82" s="185"/>
      <c r="H82" s="185"/>
      <c r="I82" s="185"/>
      <c r="J82" s="185"/>
      <c r="K82" s="185"/>
      <c r="L82" s="186"/>
      <c r="M82" s="122"/>
      <c r="N82" s="1"/>
    </row>
    <row r="83" spans="1:14" ht="15.75" customHeight="1">
      <c r="A83" s="123">
        <v>1</v>
      </c>
      <c r="B83" s="124" t="s">
        <v>93</v>
      </c>
      <c r="C83" s="124">
        <v>1957</v>
      </c>
      <c r="D83" s="139">
        <v>61</v>
      </c>
      <c r="E83" s="124" t="s">
        <v>119</v>
      </c>
      <c r="F83" s="125">
        <v>40815</v>
      </c>
      <c r="G83" s="124">
        <v>25</v>
      </c>
      <c r="H83" s="124" t="s">
        <v>84</v>
      </c>
      <c r="I83" s="124">
        <v>5</v>
      </c>
      <c r="J83" s="124">
        <v>1</v>
      </c>
      <c r="K83" s="142">
        <v>61</v>
      </c>
      <c r="L83" s="124" t="s">
        <v>94</v>
      </c>
      <c r="M83" s="126"/>
      <c r="N83" s="1"/>
    </row>
    <row r="84" spans="1:14" ht="24" customHeight="1">
      <c r="A84" s="127"/>
      <c r="B84" s="128" t="s">
        <v>110</v>
      </c>
      <c r="C84" s="128"/>
      <c r="D84" s="140">
        <v>61</v>
      </c>
      <c r="E84" s="140">
        <v>61</v>
      </c>
      <c r="F84" s="128"/>
      <c r="G84" s="128"/>
      <c r="H84" s="128"/>
      <c r="I84" s="129">
        <v>5</v>
      </c>
      <c r="J84" s="129">
        <v>1</v>
      </c>
      <c r="K84" s="143">
        <v>61</v>
      </c>
      <c r="L84" s="92"/>
      <c r="M84" s="92"/>
      <c r="N84" s="1"/>
    </row>
    <row r="85" spans="1:13" s="135" customFormat="1" ht="18" customHeight="1">
      <c r="A85" s="133"/>
      <c r="B85" s="195" t="s">
        <v>113</v>
      </c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</row>
    <row r="86" spans="1:14" ht="27.75" customHeight="1">
      <c r="A86" s="130">
        <v>1</v>
      </c>
      <c r="B86" s="92" t="s">
        <v>114</v>
      </c>
      <c r="C86" s="92">
        <v>1910</v>
      </c>
      <c r="D86" s="92" t="s">
        <v>148</v>
      </c>
      <c r="E86" s="92">
        <v>25.2</v>
      </c>
      <c r="F86" s="93">
        <v>39287</v>
      </c>
      <c r="G86" s="92">
        <v>177</v>
      </c>
      <c r="H86" s="92" t="s">
        <v>71</v>
      </c>
      <c r="I86" s="92">
        <v>3</v>
      </c>
      <c r="J86" s="92">
        <v>1</v>
      </c>
      <c r="K86" s="92">
        <v>25.2</v>
      </c>
      <c r="L86" s="92" t="s">
        <v>85</v>
      </c>
      <c r="M86" s="92"/>
      <c r="N86" s="1"/>
    </row>
    <row r="87" spans="1:14" ht="27.75" customHeight="1">
      <c r="A87" s="130">
        <v>2</v>
      </c>
      <c r="B87" s="92" t="s">
        <v>115</v>
      </c>
      <c r="C87" s="92">
        <v>1958</v>
      </c>
      <c r="D87" s="134">
        <v>58</v>
      </c>
      <c r="E87" s="134">
        <v>29</v>
      </c>
      <c r="F87" s="93">
        <v>39287</v>
      </c>
      <c r="G87" s="92">
        <v>171</v>
      </c>
      <c r="H87" s="92" t="s">
        <v>71</v>
      </c>
      <c r="I87" s="92">
        <v>2</v>
      </c>
      <c r="J87" s="92">
        <v>1</v>
      </c>
      <c r="K87" s="92" t="s">
        <v>149</v>
      </c>
      <c r="L87" s="92" t="s">
        <v>85</v>
      </c>
      <c r="M87" s="92"/>
      <c r="N87" s="1"/>
    </row>
    <row r="88" spans="1:14" ht="27.75" customHeight="1">
      <c r="A88" s="130">
        <v>3</v>
      </c>
      <c r="B88" s="92" t="s">
        <v>116</v>
      </c>
      <c r="C88" s="92">
        <v>1958</v>
      </c>
      <c r="D88" s="92">
        <v>73.4</v>
      </c>
      <c r="E88" s="141">
        <v>57</v>
      </c>
      <c r="F88" s="93">
        <v>39287</v>
      </c>
      <c r="G88" s="92">
        <v>174</v>
      </c>
      <c r="H88" s="92" t="s">
        <v>71</v>
      </c>
      <c r="I88" s="92">
        <v>2</v>
      </c>
      <c r="J88" s="92">
        <v>1</v>
      </c>
      <c r="K88" s="141">
        <v>11</v>
      </c>
      <c r="L88" s="92" t="s">
        <v>85</v>
      </c>
      <c r="M88" s="92"/>
      <c r="N88" s="1"/>
    </row>
    <row r="89" spans="1:14" ht="27.75" customHeight="1">
      <c r="A89" s="130">
        <v>4</v>
      </c>
      <c r="B89" s="92" t="s">
        <v>117</v>
      </c>
      <c r="C89" s="92">
        <v>1961</v>
      </c>
      <c r="D89" s="92">
        <v>108.8</v>
      </c>
      <c r="E89" s="92">
        <v>77.56</v>
      </c>
      <c r="F89" s="93">
        <v>39287</v>
      </c>
      <c r="G89" s="92">
        <v>170</v>
      </c>
      <c r="H89" s="92" t="s">
        <v>71</v>
      </c>
      <c r="I89" s="92">
        <v>9</v>
      </c>
      <c r="J89" s="92">
        <v>3</v>
      </c>
      <c r="K89" s="92">
        <v>77.56</v>
      </c>
      <c r="L89" s="92" t="s">
        <v>85</v>
      </c>
      <c r="M89" s="92"/>
      <c r="N89" s="1"/>
    </row>
    <row r="90" spans="1:14" ht="27.75" customHeight="1">
      <c r="A90" s="130">
        <v>5</v>
      </c>
      <c r="B90" s="92" t="s">
        <v>118</v>
      </c>
      <c r="C90" s="92">
        <v>1940</v>
      </c>
      <c r="D90" s="92">
        <v>70.3</v>
      </c>
      <c r="E90" s="134">
        <v>54</v>
      </c>
      <c r="F90" s="93">
        <v>37998</v>
      </c>
      <c r="G90" s="92" t="s">
        <v>70</v>
      </c>
      <c r="H90" s="92" t="s">
        <v>71</v>
      </c>
      <c r="I90" s="92">
        <v>5</v>
      </c>
      <c r="J90" s="92">
        <v>2</v>
      </c>
      <c r="K90" s="134">
        <v>54</v>
      </c>
      <c r="L90" s="92" t="s">
        <v>85</v>
      </c>
      <c r="M90" s="92"/>
      <c r="N90" s="1"/>
    </row>
    <row r="91" spans="1:14" ht="27.75" customHeight="1">
      <c r="A91" s="130">
        <v>6</v>
      </c>
      <c r="B91" s="92" t="s">
        <v>104</v>
      </c>
      <c r="C91" s="92">
        <v>1940</v>
      </c>
      <c r="D91" s="92">
        <v>37.74</v>
      </c>
      <c r="E91" s="134">
        <v>23</v>
      </c>
      <c r="F91" s="93">
        <v>38925</v>
      </c>
      <c r="G91" s="92" t="s">
        <v>70</v>
      </c>
      <c r="H91" s="92" t="s">
        <v>71</v>
      </c>
      <c r="I91" s="92">
        <v>4</v>
      </c>
      <c r="J91" s="92">
        <v>1</v>
      </c>
      <c r="K91" s="134">
        <v>23</v>
      </c>
      <c r="L91" s="92" t="s">
        <v>85</v>
      </c>
      <c r="M91" s="92"/>
      <c r="N91" s="1"/>
    </row>
    <row r="92" spans="1:14" ht="25.5">
      <c r="A92" s="127"/>
      <c r="B92" s="128" t="s">
        <v>111</v>
      </c>
      <c r="C92" s="128"/>
      <c r="D92" s="128">
        <v>380.24</v>
      </c>
      <c r="E92" s="128">
        <v>265.76</v>
      </c>
      <c r="F92" s="128"/>
      <c r="G92" s="128" t="s">
        <v>82</v>
      </c>
      <c r="H92" s="128"/>
      <c r="I92" s="128">
        <v>25</v>
      </c>
      <c r="J92" s="128">
        <v>9</v>
      </c>
      <c r="K92" s="128">
        <v>208.01</v>
      </c>
      <c r="L92" s="128"/>
      <c r="M92" s="128"/>
      <c r="N92" s="1"/>
    </row>
    <row r="93" spans="1:14" ht="60.75" customHeight="1">
      <c r="A93" s="130"/>
      <c r="B93" s="131" t="s">
        <v>147</v>
      </c>
      <c r="C93" s="128"/>
      <c r="D93" s="128">
        <v>10215.71</v>
      </c>
      <c r="E93" s="128">
        <v>8745.14</v>
      </c>
      <c r="F93" s="128"/>
      <c r="G93" s="128"/>
      <c r="H93" s="128"/>
      <c r="I93" s="128">
        <v>637</v>
      </c>
      <c r="J93" s="128">
        <v>192</v>
      </c>
      <c r="K93" s="128">
        <v>6785.73</v>
      </c>
      <c r="L93" s="92"/>
      <c r="M93" s="92"/>
      <c r="N93" s="1"/>
    </row>
    <row r="94" spans="1:14" ht="12.75">
      <c r="A94" s="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48" customHeight="1">
      <c r="A95" s="6"/>
      <c r="B95" s="177" t="s">
        <v>106</v>
      </c>
      <c r="C95" s="177"/>
      <c r="D95" s="177"/>
      <c r="E95" s="177"/>
      <c r="F95" s="1"/>
      <c r="G95" s="1"/>
      <c r="H95" s="1"/>
      <c r="I95" s="178" t="s">
        <v>107</v>
      </c>
      <c r="J95" s="178"/>
      <c r="K95" s="1"/>
      <c r="L95" s="1"/>
      <c r="M95" s="1"/>
      <c r="N95" s="1"/>
    </row>
    <row r="96" spans="1:14" ht="12.75">
      <c r="A96" s="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6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6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6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6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6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6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6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6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6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6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6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6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6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6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6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6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6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6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6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6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6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6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6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6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6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6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6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6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6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6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6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6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6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6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6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6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6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6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6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6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6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6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6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6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6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6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6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6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6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6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6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6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6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6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6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6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6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6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6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6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6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6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6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6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6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6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6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6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6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6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6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6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6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6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6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6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6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6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6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6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6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6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6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6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6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6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6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6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6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6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6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6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6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6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6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6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6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6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6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6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6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6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6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6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6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6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6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6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6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6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6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6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6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6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6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6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6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6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6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6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6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6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6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6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6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6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6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6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6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6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6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6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6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6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6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6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6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6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6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6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6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6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6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6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6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6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6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6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6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6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6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6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6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6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6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6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6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6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</sheetData>
  <sheetProtection/>
  <mergeCells count="22">
    <mergeCell ref="A2:L2"/>
    <mergeCell ref="A4:A5"/>
    <mergeCell ref="B4:B5"/>
    <mergeCell ref="C4:C5"/>
    <mergeCell ref="E4:E5"/>
    <mergeCell ref="D4:D5"/>
    <mergeCell ref="A65:M65"/>
    <mergeCell ref="A68:M68"/>
    <mergeCell ref="F4:G4"/>
    <mergeCell ref="H4:H5"/>
    <mergeCell ref="I4:I5"/>
    <mergeCell ref="J4:J5"/>
    <mergeCell ref="B95:E95"/>
    <mergeCell ref="I95:J95"/>
    <mergeCell ref="A78:M78"/>
    <mergeCell ref="A81:B81"/>
    <mergeCell ref="B82:L82"/>
    <mergeCell ref="A3:M3"/>
    <mergeCell ref="M4:M5"/>
    <mergeCell ref="K4:K5"/>
    <mergeCell ref="L4:L5"/>
    <mergeCell ref="B85:M85"/>
  </mergeCells>
  <printOptions/>
  <pageMargins left="0.76" right="0.2362204724409449" top="0.1968503937007874" bottom="0.1968503937007874" header="0.15748031496062992" footer="0.1574803149606299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1"/>
  <sheetViews>
    <sheetView tabSelected="1" view="pageLayout" zoomScaleNormal="90" workbookViewId="0" topLeftCell="A1">
      <selection activeCell="F4" sqref="F4"/>
    </sheetView>
  </sheetViews>
  <sheetFormatPr defaultColWidth="9.140625" defaultRowHeight="12.75"/>
  <cols>
    <col min="1" max="1" width="5.00390625" style="168" customWidth="1"/>
    <col min="2" max="2" width="64.57421875" style="168" customWidth="1"/>
    <col min="3" max="3" width="21.8515625" style="168" customWidth="1"/>
    <col min="4" max="4" width="19.28125" style="168" customWidth="1"/>
    <col min="5" max="5" width="16.57421875" style="159" customWidth="1"/>
    <col min="6" max="16384" width="9.140625" style="159" customWidth="1"/>
  </cols>
  <sheetData>
    <row r="1" spans="1:5" ht="94.5" customHeight="1">
      <c r="A1" s="158"/>
      <c r="B1" s="158"/>
      <c r="C1" s="175" t="s">
        <v>179</v>
      </c>
      <c r="D1" s="159"/>
      <c r="E1" s="176"/>
    </row>
    <row r="2" spans="1:5" ht="23.25">
      <c r="A2" s="208" t="s">
        <v>178</v>
      </c>
      <c r="B2" s="208"/>
      <c r="C2" s="208"/>
      <c r="D2" s="208"/>
      <c r="E2" s="209"/>
    </row>
    <row r="3" spans="1:5" s="156" customFormat="1" ht="83.25" customHeight="1">
      <c r="A3" s="206" t="s">
        <v>180</v>
      </c>
      <c r="B3" s="206"/>
      <c r="C3" s="206"/>
      <c r="D3" s="206"/>
      <c r="E3" s="207"/>
    </row>
    <row r="4" spans="1:6" ht="18.75">
      <c r="A4" s="160"/>
      <c r="B4" s="160"/>
      <c r="C4" s="160"/>
      <c r="D4" s="160"/>
      <c r="E4" s="161"/>
      <c r="F4" s="161"/>
    </row>
    <row r="5" spans="1:6" s="165" customFormat="1" ht="37.5">
      <c r="A5" s="162" t="s">
        <v>0</v>
      </c>
      <c r="B5" s="162" t="s">
        <v>156</v>
      </c>
      <c r="C5" s="162" t="s">
        <v>157</v>
      </c>
      <c r="D5" s="163" t="s">
        <v>158</v>
      </c>
      <c r="E5" s="163" t="s">
        <v>159</v>
      </c>
      <c r="F5" s="164"/>
    </row>
    <row r="6" spans="1:6" s="155" customFormat="1" ht="15.75">
      <c r="A6" s="153">
        <v>1</v>
      </c>
      <c r="B6" s="153">
        <f>A6+1</f>
        <v>2</v>
      </c>
      <c r="C6" s="153">
        <f>B6+1</f>
        <v>3</v>
      </c>
      <c r="D6" s="153">
        <f>C6+1</f>
        <v>4</v>
      </c>
      <c r="E6" s="153">
        <f>D6+1</f>
        <v>5</v>
      </c>
      <c r="F6" s="154"/>
    </row>
    <row r="7" spans="1:6" s="165" customFormat="1" ht="190.5" customHeight="1">
      <c r="A7" s="163">
        <v>1</v>
      </c>
      <c r="B7" s="174" t="s">
        <v>170</v>
      </c>
      <c r="C7" s="163" t="s">
        <v>161</v>
      </c>
      <c r="D7" s="170" t="s">
        <v>175</v>
      </c>
      <c r="E7" s="170"/>
      <c r="F7" s="164"/>
    </row>
    <row r="8" spans="1:6" s="165" customFormat="1" ht="56.25">
      <c r="A8" s="163">
        <f aca="true" t="shared" si="0" ref="A8:A15">A7+1</f>
        <v>2</v>
      </c>
      <c r="B8" s="174" t="s">
        <v>171</v>
      </c>
      <c r="C8" s="163" t="s">
        <v>161</v>
      </c>
      <c r="D8" s="170" t="s">
        <v>176</v>
      </c>
      <c r="E8" s="170"/>
      <c r="F8" s="164"/>
    </row>
    <row r="9" spans="1:6" s="165" customFormat="1" ht="117" customHeight="1">
      <c r="A9" s="163">
        <f t="shared" si="0"/>
        <v>3</v>
      </c>
      <c r="B9" s="174" t="s">
        <v>162</v>
      </c>
      <c r="C9" s="169" t="s">
        <v>160</v>
      </c>
      <c r="D9" s="170" t="s">
        <v>175</v>
      </c>
      <c r="E9" s="170"/>
      <c r="F9" s="164"/>
    </row>
    <row r="10" spans="1:6" s="165" customFormat="1" ht="112.5">
      <c r="A10" s="163">
        <f t="shared" si="0"/>
        <v>4</v>
      </c>
      <c r="B10" s="174" t="s">
        <v>164</v>
      </c>
      <c r="C10" s="169" t="s">
        <v>167</v>
      </c>
      <c r="D10" s="170" t="s">
        <v>175</v>
      </c>
      <c r="E10" s="170"/>
      <c r="F10" s="164"/>
    </row>
    <row r="11" spans="1:6" s="165" customFormat="1" ht="56.25">
      <c r="A11" s="163">
        <f t="shared" si="0"/>
        <v>5</v>
      </c>
      <c r="B11" s="174" t="s">
        <v>174</v>
      </c>
      <c r="C11" s="163" t="s">
        <v>163</v>
      </c>
      <c r="D11" s="170" t="s">
        <v>177</v>
      </c>
      <c r="E11" s="170"/>
      <c r="F11" s="164"/>
    </row>
    <row r="12" spans="1:6" s="165" customFormat="1" ht="56.25">
      <c r="A12" s="163">
        <f t="shared" si="0"/>
        <v>6</v>
      </c>
      <c r="B12" s="174" t="s">
        <v>173</v>
      </c>
      <c r="C12" s="163" t="s">
        <v>166</v>
      </c>
      <c r="D12" s="170" t="s">
        <v>177</v>
      </c>
      <c r="E12" s="170"/>
      <c r="F12" s="164"/>
    </row>
    <row r="13" spans="1:6" s="165" customFormat="1" ht="153.75" customHeight="1">
      <c r="A13" s="163">
        <f t="shared" si="0"/>
        <v>7</v>
      </c>
      <c r="B13" s="174" t="s">
        <v>172</v>
      </c>
      <c r="C13" s="163" t="s">
        <v>165</v>
      </c>
      <c r="D13" s="170" t="s">
        <v>175</v>
      </c>
      <c r="E13" s="170"/>
      <c r="F13" s="164"/>
    </row>
    <row r="14" spans="1:6" ht="56.25">
      <c r="A14" s="163">
        <f t="shared" si="0"/>
        <v>8</v>
      </c>
      <c r="B14" s="174" t="s">
        <v>168</v>
      </c>
      <c r="C14" s="169" t="s">
        <v>160</v>
      </c>
      <c r="D14" s="170" t="s">
        <v>177</v>
      </c>
      <c r="E14" s="171"/>
      <c r="F14" s="161"/>
    </row>
    <row r="15" spans="1:6" ht="56.25">
      <c r="A15" s="163">
        <f t="shared" si="0"/>
        <v>9</v>
      </c>
      <c r="B15" s="174" t="s">
        <v>169</v>
      </c>
      <c r="C15" s="163" t="s">
        <v>161</v>
      </c>
      <c r="D15" s="170" t="s">
        <v>177</v>
      </c>
      <c r="E15" s="171"/>
      <c r="F15" s="161"/>
    </row>
    <row r="16" spans="1:6" ht="18.75">
      <c r="A16" s="160"/>
      <c r="B16" s="160"/>
      <c r="C16" s="160"/>
      <c r="D16" s="160"/>
      <c r="E16" s="161"/>
      <c r="F16" s="161"/>
    </row>
    <row r="17" spans="1:6" ht="18.75">
      <c r="A17" s="160"/>
      <c r="B17" s="173"/>
      <c r="C17" s="160"/>
      <c r="D17" s="160"/>
      <c r="E17" s="166"/>
      <c r="F17" s="161"/>
    </row>
    <row r="18" spans="1:8" ht="18.75">
      <c r="A18" s="160"/>
      <c r="B18" s="160"/>
      <c r="C18" s="172"/>
      <c r="D18" s="160"/>
      <c r="E18" s="160"/>
      <c r="F18" s="166"/>
      <c r="G18" s="167"/>
      <c r="H18" s="167"/>
    </row>
    <row r="19" spans="1:6" ht="18.75">
      <c r="A19" s="160"/>
      <c r="B19" s="160"/>
      <c r="C19" s="160"/>
      <c r="D19" s="160"/>
      <c r="E19" s="161"/>
      <c r="F19" s="161"/>
    </row>
    <row r="20" spans="1:6" ht="18.75">
      <c r="A20" s="160"/>
      <c r="B20" s="160"/>
      <c r="C20" s="160"/>
      <c r="D20" s="160"/>
      <c r="E20" s="161"/>
      <c r="F20" s="161"/>
    </row>
    <row r="21" spans="1:6" ht="18.75">
      <c r="A21" s="160"/>
      <c r="B21" s="160"/>
      <c r="C21" s="160"/>
      <c r="D21" s="160"/>
      <c r="E21" s="161"/>
      <c r="F21" s="161"/>
    </row>
    <row r="22" spans="1:6" ht="18.75">
      <c r="A22" s="160"/>
      <c r="B22" s="160"/>
      <c r="C22" s="160"/>
      <c r="D22" s="160"/>
      <c r="E22" s="161"/>
      <c r="F22" s="161"/>
    </row>
    <row r="23" spans="1:6" ht="18.75">
      <c r="A23" s="160"/>
      <c r="B23" s="160"/>
      <c r="C23" s="160"/>
      <c r="D23" s="160"/>
      <c r="E23" s="161"/>
      <c r="F23" s="161"/>
    </row>
    <row r="24" spans="1:6" ht="18.75">
      <c r="A24" s="160"/>
      <c r="B24" s="160"/>
      <c r="C24" s="160"/>
      <c r="D24" s="160"/>
      <c r="E24" s="161"/>
      <c r="F24" s="161"/>
    </row>
    <row r="25" spans="1:6" ht="18.75">
      <c r="A25" s="160"/>
      <c r="B25" s="160"/>
      <c r="C25" s="160"/>
      <c r="D25" s="160"/>
      <c r="E25" s="161"/>
      <c r="F25" s="161"/>
    </row>
    <row r="26" spans="1:6" ht="18.75">
      <c r="A26" s="160"/>
      <c r="B26" s="160"/>
      <c r="C26" s="160"/>
      <c r="D26" s="160"/>
      <c r="E26" s="161"/>
      <c r="F26" s="161"/>
    </row>
    <row r="27" spans="1:6" ht="18.75">
      <c r="A27" s="160"/>
      <c r="B27" s="160"/>
      <c r="C27" s="160"/>
      <c r="D27" s="160"/>
      <c r="E27" s="161"/>
      <c r="F27" s="161"/>
    </row>
    <row r="28" spans="1:6" ht="18.75">
      <c r="A28" s="160"/>
      <c r="B28" s="160"/>
      <c r="C28" s="160"/>
      <c r="D28" s="160"/>
      <c r="E28" s="161"/>
      <c r="F28" s="161"/>
    </row>
    <row r="29" spans="1:6" ht="18.75">
      <c r="A29" s="160"/>
      <c r="B29" s="160"/>
      <c r="C29" s="160"/>
      <c r="D29" s="160"/>
      <c r="E29" s="161"/>
      <c r="F29" s="161"/>
    </row>
    <row r="30" spans="1:6" ht="18.75">
      <c r="A30" s="160"/>
      <c r="B30" s="160"/>
      <c r="C30" s="160"/>
      <c r="D30" s="160"/>
      <c r="E30" s="161"/>
      <c r="F30" s="161"/>
    </row>
    <row r="31" spans="1:6" ht="18.75">
      <c r="A31" s="160"/>
      <c r="B31" s="160"/>
      <c r="C31" s="160"/>
      <c r="D31" s="160"/>
      <c r="E31" s="161"/>
      <c r="F31" s="161"/>
    </row>
    <row r="32" spans="1:6" ht="18.75">
      <c r="A32" s="160"/>
      <c r="B32" s="160"/>
      <c r="C32" s="160"/>
      <c r="D32" s="160"/>
      <c r="E32" s="161"/>
      <c r="F32" s="161"/>
    </row>
    <row r="33" spans="1:6" ht="18.75">
      <c r="A33" s="160"/>
      <c r="B33" s="160"/>
      <c r="C33" s="160"/>
      <c r="D33" s="160"/>
      <c r="E33" s="161"/>
      <c r="F33" s="161"/>
    </row>
    <row r="34" spans="1:6" ht="18.75">
      <c r="A34" s="160"/>
      <c r="B34" s="160"/>
      <c r="C34" s="160"/>
      <c r="D34" s="160"/>
      <c r="E34" s="161"/>
      <c r="F34" s="161"/>
    </row>
    <row r="35" spans="1:6" ht="18.75">
      <c r="A35" s="160"/>
      <c r="B35" s="160"/>
      <c r="C35" s="160"/>
      <c r="D35" s="160"/>
      <c r="E35" s="161"/>
      <c r="F35" s="161"/>
    </row>
    <row r="36" spans="1:6" ht="18.75">
      <c r="A36" s="160"/>
      <c r="B36" s="160"/>
      <c r="C36" s="160"/>
      <c r="D36" s="160"/>
      <c r="E36" s="161"/>
      <c r="F36" s="161"/>
    </row>
    <row r="37" spans="1:6" ht="18.75">
      <c r="A37" s="160"/>
      <c r="B37" s="160"/>
      <c r="C37" s="160"/>
      <c r="D37" s="160"/>
      <c r="E37" s="161"/>
      <c r="F37" s="161"/>
    </row>
    <row r="38" spans="1:6" ht="18.75">
      <c r="A38" s="160"/>
      <c r="B38" s="160"/>
      <c r="C38" s="160"/>
      <c r="D38" s="160"/>
      <c r="E38" s="161"/>
      <c r="F38" s="161"/>
    </row>
    <row r="39" spans="1:6" ht="18.75">
      <c r="A39" s="160"/>
      <c r="B39" s="160"/>
      <c r="C39" s="160"/>
      <c r="D39" s="160"/>
      <c r="E39" s="161"/>
      <c r="F39" s="161"/>
    </row>
    <row r="40" spans="1:6" ht="18.75">
      <c r="A40" s="160"/>
      <c r="B40" s="160"/>
      <c r="C40" s="160"/>
      <c r="D40" s="160"/>
      <c r="E40" s="161"/>
      <c r="F40" s="161"/>
    </row>
    <row r="41" spans="1:6" ht="18.75">
      <c r="A41" s="160"/>
      <c r="B41" s="160"/>
      <c r="C41" s="160"/>
      <c r="D41" s="160"/>
      <c r="E41" s="161"/>
      <c r="F41" s="161"/>
    </row>
    <row r="42" spans="1:6" ht="18.75">
      <c r="A42" s="160"/>
      <c r="B42" s="160"/>
      <c r="C42" s="160"/>
      <c r="D42" s="160"/>
      <c r="E42" s="161"/>
      <c r="F42" s="161"/>
    </row>
    <row r="43" spans="1:6" ht="18.75">
      <c r="A43" s="160"/>
      <c r="B43" s="160"/>
      <c r="C43" s="160"/>
      <c r="D43" s="160"/>
      <c r="E43" s="161"/>
      <c r="F43" s="161"/>
    </row>
    <row r="44" spans="1:6" ht="18.75">
      <c r="A44" s="160"/>
      <c r="B44" s="160"/>
      <c r="C44" s="160"/>
      <c r="D44" s="160"/>
      <c r="E44" s="161"/>
      <c r="F44" s="161"/>
    </row>
    <row r="45" spans="1:6" ht="18.75">
      <c r="A45" s="160"/>
      <c r="B45" s="160"/>
      <c r="C45" s="160"/>
      <c r="D45" s="160"/>
      <c r="E45" s="161"/>
      <c r="F45" s="161"/>
    </row>
    <row r="46" spans="1:6" ht="18.75">
      <c r="A46" s="160"/>
      <c r="B46" s="160"/>
      <c r="C46" s="160"/>
      <c r="D46" s="160"/>
      <c r="E46" s="161"/>
      <c r="F46" s="161"/>
    </row>
    <row r="47" spans="1:6" ht="18.75">
      <c r="A47" s="160"/>
      <c r="B47" s="160"/>
      <c r="C47" s="160"/>
      <c r="D47" s="160"/>
      <c r="E47" s="161"/>
      <c r="F47" s="161"/>
    </row>
    <row r="48" spans="1:6" ht="18.75">
      <c r="A48" s="160"/>
      <c r="B48" s="160"/>
      <c r="C48" s="160"/>
      <c r="D48" s="160"/>
      <c r="E48" s="161"/>
      <c r="F48" s="161"/>
    </row>
    <row r="49" spans="1:6" ht="18.75">
      <c r="A49" s="160"/>
      <c r="B49" s="160"/>
      <c r="C49" s="160"/>
      <c r="D49" s="160"/>
      <c r="E49" s="161"/>
      <c r="F49" s="161"/>
    </row>
    <row r="50" spans="1:6" ht="18.75">
      <c r="A50" s="160"/>
      <c r="B50" s="160"/>
      <c r="C50" s="160"/>
      <c r="D50" s="160"/>
      <c r="E50" s="161"/>
      <c r="F50" s="161"/>
    </row>
    <row r="51" spans="1:6" ht="18.75">
      <c r="A51" s="160"/>
      <c r="B51" s="160"/>
      <c r="C51" s="160"/>
      <c r="D51" s="160"/>
      <c r="E51" s="161"/>
      <c r="F51" s="161"/>
    </row>
    <row r="52" spans="1:6" ht="18.75">
      <c r="A52" s="160"/>
      <c r="B52" s="160"/>
      <c r="C52" s="160"/>
      <c r="D52" s="160"/>
      <c r="E52" s="161"/>
      <c r="F52" s="161"/>
    </row>
    <row r="53" spans="1:6" ht="18.75">
      <c r="A53" s="160"/>
      <c r="B53" s="160"/>
      <c r="C53" s="160"/>
      <c r="D53" s="160"/>
      <c r="E53" s="161"/>
      <c r="F53" s="161"/>
    </row>
    <row r="54" spans="1:6" ht="18.75">
      <c r="A54" s="160"/>
      <c r="B54" s="160"/>
      <c r="C54" s="160"/>
      <c r="D54" s="160"/>
      <c r="E54" s="161"/>
      <c r="F54" s="161"/>
    </row>
    <row r="55" spans="1:6" ht="18.75">
      <c r="A55" s="160"/>
      <c r="B55" s="160"/>
      <c r="C55" s="160"/>
      <c r="D55" s="160"/>
      <c r="E55" s="161"/>
      <c r="F55" s="161"/>
    </row>
    <row r="56" spans="1:6" ht="18.75">
      <c r="A56" s="160"/>
      <c r="B56" s="160"/>
      <c r="C56" s="160"/>
      <c r="D56" s="160"/>
      <c r="E56" s="161"/>
      <c r="F56" s="161"/>
    </row>
    <row r="57" spans="1:6" ht="18.75">
      <c r="A57" s="160"/>
      <c r="B57" s="160"/>
      <c r="C57" s="160"/>
      <c r="D57" s="160"/>
      <c r="E57" s="161"/>
      <c r="F57" s="161"/>
    </row>
    <row r="58" spans="1:6" ht="18.75">
      <c r="A58" s="160"/>
      <c r="B58" s="160"/>
      <c r="C58" s="160"/>
      <c r="D58" s="160"/>
      <c r="E58" s="161"/>
      <c r="F58" s="161"/>
    </row>
    <row r="59" spans="1:6" ht="18.75">
      <c r="A59" s="160"/>
      <c r="B59" s="160"/>
      <c r="C59" s="160"/>
      <c r="D59" s="160"/>
      <c r="E59" s="161"/>
      <c r="F59" s="161"/>
    </row>
    <row r="60" spans="1:6" ht="18.75">
      <c r="A60" s="160"/>
      <c r="B60" s="160"/>
      <c r="C60" s="160"/>
      <c r="D60" s="160"/>
      <c r="E60" s="161"/>
      <c r="F60" s="161"/>
    </row>
    <row r="61" spans="1:6" ht="18.75">
      <c r="A61" s="160"/>
      <c r="B61" s="160"/>
      <c r="C61" s="160"/>
      <c r="D61" s="160"/>
      <c r="E61" s="161"/>
      <c r="F61" s="161"/>
    </row>
    <row r="62" spans="1:6" ht="18.75">
      <c r="A62" s="160"/>
      <c r="B62" s="160"/>
      <c r="C62" s="160"/>
      <c r="D62" s="160"/>
      <c r="E62" s="161"/>
      <c r="F62" s="161"/>
    </row>
    <row r="63" spans="1:6" ht="18.75">
      <c r="A63" s="160"/>
      <c r="B63" s="160"/>
      <c r="C63" s="160"/>
      <c r="D63" s="160"/>
      <c r="E63" s="161"/>
      <c r="F63" s="161"/>
    </row>
    <row r="64" spans="1:6" ht="18.75">
      <c r="A64" s="160"/>
      <c r="B64" s="160"/>
      <c r="C64" s="160"/>
      <c r="D64" s="160"/>
      <c r="E64" s="161"/>
      <c r="F64" s="161"/>
    </row>
    <row r="65" spans="1:6" ht="18.75">
      <c r="A65" s="160"/>
      <c r="B65" s="160"/>
      <c r="C65" s="160"/>
      <c r="D65" s="160"/>
      <c r="E65" s="161"/>
      <c r="F65" s="161"/>
    </row>
    <row r="66" spans="1:6" ht="18.75">
      <c r="A66" s="160"/>
      <c r="B66" s="160"/>
      <c r="C66" s="160"/>
      <c r="D66" s="160"/>
      <c r="E66" s="161"/>
      <c r="F66" s="161"/>
    </row>
    <row r="67" spans="1:6" ht="18.75">
      <c r="A67" s="160"/>
      <c r="B67" s="160"/>
      <c r="C67" s="160"/>
      <c r="D67" s="160"/>
      <c r="E67" s="161"/>
      <c r="F67" s="161"/>
    </row>
    <row r="68" spans="1:6" ht="18.75">
      <c r="A68" s="160"/>
      <c r="B68" s="160"/>
      <c r="C68" s="160"/>
      <c r="D68" s="160"/>
      <c r="E68" s="161"/>
      <c r="F68" s="161"/>
    </row>
    <row r="69" spans="1:6" ht="18.75">
      <c r="A69" s="160"/>
      <c r="B69" s="160"/>
      <c r="C69" s="160"/>
      <c r="D69" s="160"/>
      <c r="E69" s="161"/>
      <c r="F69" s="161"/>
    </row>
    <row r="70" spans="1:6" ht="18.75">
      <c r="A70" s="160"/>
      <c r="B70" s="160"/>
      <c r="C70" s="160"/>
      <c r="D70" s="160"/>
      <c r="E70" s="161"/>
      <c r="F70" s="161"/>
    </row>
    <row r="71" spans="1:6" ht="18.75">
      <c r="A71" s="157"/>
      <c r="B71" s="157"/>
      <c r="C71" s="157"/>
      <c r="D71" s="157"/>
      <c r="E71" s="161"/>
      <c r="F71" s="161"/>
    </row>
    <row r="72" spans="1:6" ht="18.75">
      <c r="A72" s="157"/>
      <c r="B72" s="157"/>
      <c r="C72" s="157"/>
      <c r="D72" s="157"/>
      <c r="E72" s="161"/>
      <c r="F72" s="161"/>
    </row>
    <row r="73" spans="1:6" ht="18.75">
      <c r="A73" s="157"/>
      <c r="B73" s="157"/>
      <c r="C73" s="157"/>
      <c r="D73" s="157"/>
      <c r="E73" s="161"/>
      <c r="F73" s="161"/>
    </row>
    <row r="74" spans="1:6" ht="18.75">
      <c r="A74" s="157"/>
      <c r="B74" s="157"/>
      <c r="C74" s="157"/>
      <c r="D74" s="157"/>
      <c r="E74" s="161"/>
      <c r="F74" s="161"/>
    </row>
    <row r="75" spans="1:6" ht="18.75">
      <c r="A75" s="157"/>
      <c r="B75" s="157"/>
      <c r="C75" s="157"/>
      <c r="D75" s="157"/>
      <c r="E75" s="161"/>
      <c r="F75" s="161"/>
    </row>
    <row r="76" spans="1:6" ht="18.75">
      <c r="A76" s="157"/>
      <c r="B76" s="157"/>
      <c r="C76" s="157"/>
      <c r="D76" s="157"/>
      <c r="E76" s="161"/>
      <c r="F76" s="161"/>
    </row>
    <row r="77" spans="1:6" ht="18.75">
      <c r="A77" s="157"/>
      <c r="B77" s="157"/>
      <c r="C77" s="157"/>
      <c r="D77" s="157"/>
      <c r="E77" s="161"/>
      <c r="F77" s="161"/>
    </row>
    <row r="78" spans="1:6" ht="18.75">
      <c r="A78" s="157"/>
      <c r="B78" s="157"/>
      <c r="C78" s="157"/>
      <c r="D78" s="157"/>
      <c r="E78" s="161"/>
      <c r="F78" s="161"/>
    </row>
    <row r="79" spans="1:6" ht="18.75">
      <c r="A79" s="157"/>
      <c r="B79" s="157"/>
      <c r="C79" s="157"/>
      <c r="D79" s="157"/>
      <c r="E79" s="161"/>
      <c r="F79" s="161"/>
    </row>
    <row r="80" spans="1:6" ht="18.75">
      <c r="A80" s="157"/>
      <c r="B80" s="157"/>
      <c r="C80" s="157"/>
      <c r="D80" s="157"/>
      <c r="E80" s="161"/>
      <c r="F80" s="161"/>
    </row>
    <row r="81" spans="1:6" ht="18.75">
      <c r="A81" s="157"/>
      <c r="B81" s="157"/>
      <c r="C81" s="157"/>
      <c r="D81" s="157"/>
      <c r="E81" s="161"/>
      <c r="F81" s="161"/>
    </row>
    <row r="82" spans="1:6" ht="18.75">
      <c r="A82" s="157"/>
      <c r="B82" s="157"/>
      <c r="C82" s="157"/>
      <c r="D82" s="157"/>
      <c r="E82" s="161"/>
      <c r="F82" s="161"/>
    </row>
    <row r="83" spans="1:6" ht="18.75">
      <c r="A83" s="157"/>
      <c r="B83" s="157"/>
      <c r="C83" s="157"/>
      <c r="D83" s="157"/>
      <c r="E83" s="161"/>
      <c r="F83" s="161"/>
    </row>
    <row r="84" spans="1:6" ht="18.75">
      <c r="A84" s="157"/>
      <c r="B84" s="157"/>
      <c r="C84" s="157"/>
      <c r="D84" s="157"/>
      <c r="E84" s="161"/>
      <c r="F84" s="161"/>
    </row>
    <row r="85" spans="1:6" ht="18.75">
      <c r="A85" s="157"/>
      <c r="B85" s="157"/>
      <c r="C85" s="157"/>
      <c r="D85" s="157"/>
      <c r="E85" s="161"/>
      <c r="F85" s="161"/>
    </row>
    <row r="86" spans="1:6" ht="18.75">
      <c r="A86" s="157"/>
      <c r="B86" s="157"/>
      <c r="C86" s="157"/>
      <c r="D86" s="157"/>
      <c r="E86" s="161"/>
      <c r="F86" s="161"/>
    </row>
    <row r="87" spans="1:6" ht="18.75">
      <c r="A87" s="157"/>
      <c r="B87" s="157"/>
      <c r="C87" s="157"/>
      <c r="D87" s="157"/>
      <c r="E87" s="161"/>
      <c r="F87" s="161"/>
    </row>
    <row r="88" spans="1:6" ht="18.75">
      <c r="A88" s="157"/>
      <c r="B88" s="157"/>
      <c r="C88" s="157"/>
      <c r="D88" s="157"/>
      <c r="E88" s="161"/>
      <c r="F88" s="161"/>
    </row>
    <row r="89" spans="1:6" ht="18.75">
      <c r="A89" s="157"/>
      <c r="B89" s="157"/>
      <c r="C89" s="157"/>
      <c r="D89" s="157"/>
      <c r="E89" s="161"/>
      <c r="F89" s="161"/>
    </row>
    <row r="90" spans="1:6" ht="18.75">
      <c r="A90" s="157"/>
      <c r="B90" s="157"/>
      <c r="C90" s="157"/>
      <c r="D90" s="157"/>
      <c r="E90" s="161"/>
      <c r="F90" s="161"/>
    </row>
    <row r="91" spans="1:6" ht="18.75">
      <c r="A91" s="157"/>
      <c r="B91" s="157"/>
      <c r="C91" s="157"/>
      <c r="D91" s="157"/>
      <c r="E91" s="161"/>
      <c r="F91" s="161"/>
    </row>
    <row r="92" spans="1:6" ht="18.75">
      <c r="A92" s="157"/>
      <c r="B92" s="157"/>
      <c r="C92" s="157"/>
      <c r="D92" s="157"/>
      <c r="E92" s="161"/>
      <c r="F92" s="161"/>
    </row>
    <row r="93" spans="1:6" ht="18.75">
      <c r="A93" s="157"/>
      <c r="B93" s="157"/>
      <c r="C93" s="157"/>
      <c r="D93" s="157"/>
      <c r="E93" s="161"/>
      <c r="F93" s="161"/>
    </row>
    <row r="94" spans="1:6" ht="18.75">
      <c r="A94" s="157"/>
      <c r="B94" s="157"/>
      <c r="C94" s="157"/>
      <c r="D94" s="157"/>
      <c r="E94" s="161"/>
      <c r="F94" s="161"/>
    </row>
    <row r="95" spans="1:6" ht="18.75">
      <c r="A95" s="157"/>
      <c r="B95" s="157"/>
      <c r="C95" s="157"/>
      <c r="D95" s="157"/>
      <c r="E95" s="161"/>
      <c r="F95" s="161"/>
    </row>
    <row r="96" spans="1:6" ht="18.75">
      <c r="A96" s="157"/>
      <c r="B96" s="157"/>
      <c r="C96" s="157"/>
      <c r="D96" s="157"/>
      <c r="E96" s="161"/>
      <c r="F96" s="161"/>
    </row>
    <row r="97" spans="1:6" ht="18.75">
      <c r="A97" s="157"/>
      <c r="B97" s="157"/>
      <c r="C97" s="157"/>
      <c r="D97" s="157"/>
      <c r="E97" s="161"/>
      <c r="F97" s="161"/>
    </row>
    <row r="98" spans="1:6" ht="18.75">
      <c r="A98" s="157"/>
      <c r="B98" s="157"/>
      <c r="C98" s="157"/>
      <c r="D98" s="157"/>
      <c r="E98" s="161"/>
      <c r="F98" s="161"/>
    </row>
    <row r="99" spans="1:6" ht="18.75">
      <c r="A99" s="157"/>
      <c r="B99" s="157"/>
      <c r="C99" s="157"/>
      <c r="D99" s="157"/>
      <c r="E99" s="161"/>
      <c r="F99" s="161"/>
    </row>
    <row r="100" spans="1:6" ht="18.75">
      <c r="A100" s="157"/>
      <c r="B100" s="157"/>
      <c r="C100" s="157"/>
      <c r="D100" s="157"/>
      <c r="E100" s="161"/>
      <c r="F100" s="161"/>
    </row>
    <row r="101" spans="1:6" ht="18.75">
      <c r="A101" s="157"/>
      <c r="B101" s="157"/>
      <c r="C101" s="157"/>
      <c r="D101" s="157"/>
      <c r="E101" s="161"/>
      <c r="F101" s="161"/>
    </row>
    <row r="102" spans="1:6" ht="18.75">
      <c r="A102" s="157"/>
      <c r="B102" s="157"/>
      <c r="C102" s="157"/>
      <c r="D102" s="157"/>
      <c r="E102" s="161"/>
      <c r="F102" s="161"/>
    </row>
    <row r="103" spans="1:6" ht="18.75">
      <c r="A103" s="157"/>
      <c r="B103" s="157"/>
      <c r="C103" s="157"/>
      <c r="D103" s="157"/>
      <c r="E103" s="161"/>
      <c r="F103" s="161"/>
    </row>
    <row r="104" spans="1:6" ht="18.75">
      <c r="A104" s="157"/>
      <c r="B104" s="157"/>
      <c r="C104" s="157"/>
      <c r="D104" s="157"/>
      <c r="E104" s="161"/>
      <c r="F104" s="161"/>
    </row>
    <row r="105" spans="1:6" ht="18.75">
      <c r="A105" s="157"/>
      <c r="B105" s="157"/>
      <c r="C105" s="157"/>
      <c r="D105" s="157"/>
      <c r="E105" s="161"/>
      <c r="F105" s="161"/>
    </row>
    <row r="106" spans="1:6" ht="18.75">
      <c r="A106" s="157"/>
      <c r="B106" s="157"/>
      <c r="C106" s="157"/>
      <c r="D106" s="157"/>
      <c r="E106" s="161"/>
      <c r="F106" s="161"/>
    </row>
    <row r="107" spans="1:6" ht="18.75">
      <c r="A107" s="157"/>
      <c r="B107" s="157"/>
      <c r="C107" s="157"/>
      <c r="D107" s="157"/>
      <c r="E107" s="161"/>
      <c r="F107" s="161"/>
    </row>
    <row r="108" spans="1:6" ht="18.75">
      <c r="A108" s="157"/>
      <c r="B108" s="157"/>
      <c r="C108" s="157"/>
      <c r="D108" s="157"/>
      <c r="E108" s="161"/>
      <c r="F108" s="161"/>
    </row>
    <row r="109" spans="1:6" ht="18.75">
      <c r="A109" s="157"/>
      <c r="B109" s="157"/>
      <c r="C109" s="157"/>
      <c r="D109" s="157"/>
      <c r="E109" s="161"/>
      <c r="F109" s="161"/>
    </row>
    <row r="110" spans="1:6" ht="18.75">
      <c r="A110" s="157"/>
      <c r="B110" s="157"/>
      <c r="C110" s="157"/>
      <c r="D110" s="157"/>
      <c r="E110" s="161"/>
      <c r="F110" s="161"/>
    </row>
    <row r="111" spans="1:6" ht="18.75">
      <c r="A111" s="157"/>
      <c r="B111" s="157"/>
      <c r="C111" s="157"/>
      <c r="D111" s="157"/>
      <c r="E111" s="161"/>
      <c r="F111" s="161"/>
    </row>
    <row r="112" spans="1:6" ht="18.75">
      <c r="A112" s="157"/>
      <c r="B112" s="157"/>
      <c r="C112" s="157"/>
      <c r="D112" s="157"/>
      <c r="E112" s="161"/>
      <c r="F112" s="161"/>
    </row>
    <row r="113" spans="1:6" ht="18.75">
      <c r="A113" s="157"/>
      <c r="B113" s="157"/>
      <c r="C113" s="157"/>
      <c r="D113" s="157"/>
      <c r="E113" s="161"/>
      <c r="F113" s="161"/>
    </row>
    <row r="114" spans="1:6" ht="18.75">
      <c r="A114" s="157"/>
      <c r="B114" s="157"/>
      <c r="C114" s="157"/>
      <c r="D114" s="157"/>
      <c r="E114" s="161"/>
      <c r="F114" s="161"/>
    </row>
    <row r="115" spans="1:6" ht="18.75">
      <c r="A115" s="157"/>
      <c r="B115" s="157"/>
      <c r="C115" s="157"/>
      <c r="D115" s="157"/>
      <c r="E115" s="161"/>
      <c r="F115" s="161"/>
    </row>
    <row r="116" spans="1:6" ht="18.75">
      <c r="A116" s="157"/>
      <c r="B116" s="157"/>
      <c r="C116" s="157"/>
      <c r="D116" s="157"/>
      <c r="E116" s="161"/>
      <c r="F116" s="161"/>
    </row>
    <row r="117" spans="1:6" ht="18.75">
      <c r="A117" s="157"/>
      <c r="B117" s="157"/>
      <c r="C117" s="157"/>
      <c r="D117" s="157"/>
      <c r="E117" s="161"/>
      <c r="F117" s="161"/>
    </row>
    <row r="118" spans="1:6" ht="18.75">
      <c r="A118" s="157"/>
      <c r="B118" s="157"/>
      <c r="C118" s="157"/>
      <c r="D118" s="157"/>
      <c r="E118" s="161"/>
      <c r="F118" s="161"/>
    </row>
    <row r="119" spans="1:6" ht="18.75">
      <c r="A119" s="157"/>
      <c r="B119" s="157"/>
      <c r="C119" s="157"/>
      <c r="D119" s="157"/>
      <c r="E119" s="161"/>
      <c r="F119" s="161"/>
    </row>
    <row r="120" spans="1:6" ht="18.75">
      <c r="A120" s="157"/>
      <c r="B120" s="157"/>
      <c r="C120" s="157"/>
      <c r="D120" s="157"/>
      <c r="E120" s="161"/>
      <c r="F120" s="161"/>
    </row>
    <row r="121" spans="1:6" ht="18.75">
      <c r="A121" s="157"/>
      <c r="B121" s="157"/>
      <c r="C121" s="157"/>
      <c r="D121" s="157"/>
      <c r="E121" s="161"/>
      <c r="F121" s="161"/>
    </row>
    <row r="122" spans="1:6" ht="18.75">
      <c r="A122" s="157"/>
      <c r="B122" s="157"/>
      <c r="C122" s="157"/>
      <c r="D122" s="157"/>
      <c r="E122" s="161"/>
      <c r="F122" s="161"/>
    </row>
    <row r="123" spans="1:6" ht="18.75">
      <c r="A123" s="157"/>
      <c r="B123" s="157"/>
      <c r="C123" s="157"/>
      <c r="D123" s="157"/>
      <c r="E123" s="161"/>
      <c r="F123" s="161"/>
    </row>
    <row r="124" spans="1:6" ht="18.75">
      <c r="A124" s="157"/>
      <c r="B124" s="157"/>
      <c r="C124" s="157"/>
      <c r="D124" s="157"/>
      <c r="E124" s="161"/>
      <c r="F124" s="161"/>
    </row>
    <row r="125" spans="1:6" ht="18.75">
      <c r="A125" s="157"/>
      <c r="B125" s="157"/>
      <c r="C125" s="157"/>
      <c r="D125" s="157"/>
      <c r="E125" s="161"/>
      <c r="F125" s="161"/>
    </row>
    <row r="126" spans="1:6" ht="18.75">
      <c r="A126" s="157"/>
      <c r="B126" s="157"/>
      <c r="C126" s="157"/>
      <c r="D126" s="157"/>
      <c r="E126" s="161"/>
      <c r="F126" s="161"/>
    </row>
    <row r="127" spans="1:6" ht="18.75">
      <c r="A127" s="157"/>
      <c r="B127" s="157"/>
      <c r="C127" s="157"/>
      <c r="D127" s="157"/>
      <c r="E127" s="161"/>
      <c r="F127" s="161"/>
    </row>
    <row r="128" spans="1:6" ht="18.75">
      <c r="A128" s="157"/>
      <c r="B128" s="157"/>
      <c r="C128" s="157"/>
      <c r="D128" s="157"/>
      <c r="E128" s="161"/>
      <c r="F128" s="161"/>
    </row>
    <row r="129" spans="1:6" ht="18.75">
      <c r="A129" s="157"/>
      <c r="B129" s="157"/>
      <c r="C129" s="157"/>
      <c r="D129" s="157"/>
      <c r="E129" s="161"/>
      <c r="F129" s="161"/>
    </row>
    <row r="130" spans="1:6" ht="18.75">
      <c r="A130" s="157"/>
      <c r="B130" s="157"/>
      <c r="C130" s="157"/>
      <c r="D130" s="157"/>
      <c r="E130" s="161"/>
      <c r="F130" s="161"/>
    </row>
    <row r="131" spans="1:6" ht="18.75">
      <c r="A131" s="157"/>
      <c r="B131" s="157"/>
      <c r="C131" s="157"/>
      <c r="D131" s="157"/>
      <c r="E131" s="161"/>
      <c r="F131" s="161"/>
    </row>
    <row r="132" spans="1:6" ht="18.75">
      <c r="A132" s="157"/>
      <c r="B132" s="157"/>
      <c r="C132" s="157"/>
      <c r="D132" s="157"/>
      <c r="E132" s="161"/>
      <c r="F132" s="161"/>
    </row>
    <row r="133" spans="1:6" ht="18.75">
      <c r="A133" s="157"/>
      <c r="B133" s="157"/>
      <c r="C133" s="157"/>
      <c r="D133" s="157"/>
      <c r="E133" s="161"/>
      <c r="F133" s="161"/>
    </row>
    <row r="134" spans="1:6" ht="18.75">
      <c r="A134" s="157"/>
      <c r="B134" s="157"/>
      <c r="C134" s="157"/>
      <c r="D134" s="157"/>
      <c r="E134" s="161"/>
      <c r="F134" s="161"/>
    </row>
    <row r="135" spans="1:6" ht="18.75">
      <c r="A135" s="157"/>
      <c r="B135" s="157"/>
      <c r="C135" s="157"/>
      <c r="D135" s="157"/>
      <c r="E135" s="161"/>
      <c r="F135" s="161"/>
    </row>
    <row r="136" spans="1:6" ht="18.75">
      <c r="A136" s="157"/>
      <c r="B136" s="157"/>
      <c r="C136" s="157"/>
      <c r="D136" s="157"/>
      <c r="E136" s="161"/>
      <c r="F136" s="161"/>
    </row>
    <row r="137" spans="1:6" ht="18.75">
      <c r="A137" s="157"/>
      <c r="B137" s="157"/>
      <c r="C137" s="157"/>
      <c r="D137" s="157"/>
      <c r="E137" s="161"/>
      <c r="F137" s="161"/>
    </row>
    <row r="138" spans="1:6" ht="18.75">
      <c r="A138" s="157"/>
      <c r="B138" s="157"/>
      <c r="C138" s="157"/>
      <c r="D138" s="157"/>
      <c r="E138" s="161"/>
      <c r="F138" s="161"/>
    </row>
    <row r="139" spans="1:6" ht="18.75">
      <c r="A139" s="157"/>
      <c r="B139" s="157"/>
      <c r="C139" s="157"/>
      <c r="D139" s="157"/>
      <c r="E139" s="161"/>
      <c r="F139" s="161"/>
    </row>
    <row r="140" spans="1:6" ht="18.75">
      <c r="A140" s="157"/>
      <c r="B140" s="157"/>
      <c r="C140" s="157"/>
      <c r="D140" s="157"/>
      <c r="E140" s="161"/>
      <c r="F140" s="161"/>
    </row>
    <row r="141" spans="1:6" ht="18.75">
      <c r="A141" s="157"/>
      <c r="B141" s="157"/>
      <c r="C141" s="157"/>
      <c r="D141" s="157"/>
      <c r="E141" s="161"/>
      <c r="F141" s="161"/>
    </row>
    <row r="142" spans="1:6" ht="18.75">
      <c r="A142" s="157"/>
      <c r="B142" s="157"/>
      <c r="C142" s="157"/>
      <c r="D142" s="157"/>
      <c r="E142" s="161"/>
      <c r="F142" s="161"/>
    </row>
    <row r="143" spans="1:6" ht="18.75">
      <c r="A143" s="157"/>
      <c r="B143" s="157"/>
      <c r="C143" s="157"/>
      <c r="D143" s="157"/>
      <c r="E143" s="161"/>
      <c r="F143" s="161"/>
    </row>
    <row r="144" spans="1:6" ht="18.75">
      <c r="A144" s="157"/>
      <c r="B144" s="157"/>
      <c r="C144" s="157"/>
      <c r="D144" s="157"/>
      <c r="E144" s="161"/>
      <c r="F144" s="161"/>
    </row>
    <row r="145" spans="1:6" ht="18.75">
      <c r="A145" s="157"/>
      <c r="B145" s="157"/>
      <c r="C145" s="157"/>
      <c r="D145" s="157"/>
      <c r="E145" s="161"/>
      <c r="F145" s="161"/>
    </row>
    <row r="146" spans="1:6" ht="18.75">
      <c r="A146" s="157"/>
      <c r="B146" s="157"/>
      <c r="C146" s="157"/>
      <c r="D146" s="157"/>
      <c r="E146" s="161"/>
      <c r="F146" s="161"/>
    </row>
    <row r="147" spans="1:6" ht="18.75">
      <c r="A147" s="157"/>
      <c r="B147" s="157"/>
      <c r="C147" s="157"/>
      <c r="D147" s="157"/>
      <c r="E147" s="161"/>
      <c r="F147" s="161"/>
    </row>
    <row r="148" spans="1:6" ht="18.75">
      <c r="A148" s="157"/>
      <c r="B148" s="157"/>
      <c r="C148" s="157"/>
      <c r="D148" s="157"/>
      <c r="E148" s="161"/>
      <c r="F148" s="161"/>
    </row>
    <row r="149" spans="1:6" ht="18.75">
      <c r="A149" s="157"/>
      <c r="B149" s="157"/>
      <c r="C149" s="157"/>
      <c r="D149" s="157"/>
      <c r="E149" s="161"/>
      <c r="F149" s="161"/>
    </row>
    <row r="150" spans="1:6" ht="18.75">
      <c r="A150" s="157"/>
      <c r="B150" s="157"/>
      <c r="C150" s="157"/>
      <c r="D150" s="157"/>
      <c r="E150" s="161"/>
      <c r="F150" s="161"/>
    </row>
    <row r="151" spans="1:6" ht="18.75">
      <c r="A151" s="157"/>
      <c r="B151" s="157"/>
      <c r="C151" s="157"/>
      <c r="D151" s="157"/>
      <c r="E151" s="161"/>
      <c r="F151" s="161"/>
    </row>
    <row r="152" spans="1:6" ht="18.75">
      <c r="A152" s="157"/>
      <c r="B152" s="157"/>
      <c r="C152" s="157"/>
      <c r="D152" s="157"/>
      <c r="E152" s="161"/>
      <c r="F152" s="161"/>
    </row>
    <row r="153" spans="1:6" ht="18.75">
      <c r="A153" s="157"/>
      <c r="B153" s="157"/>
      <c r="C153" s="157"/>
      <c r="D153" s="157"/>
      <c r="E153" s="161"/>
      <c r="F153" s="161"/>
    </row>
    <row r="154" spans="1:6" ht="18.75">
      <c r="A154" s="157"/>
      <c r="B154" s="157"/>
      <c r="C154" s="157"/>
      <c r="D154" s="157"/>
      <c r="E154" s="161"/>
      <c r="F154" s="161"/>
    </row>
    <row r="155" spans="1:6" ht="18.75">
      <c r="A155" s="157"/>
      <c r="B155" s="157"/>
      <c r="C155" s="157"/>
      <c r="D155" s="157"/>
      <c r="E155" s="161"/>
      <c r="F155" s="161"/>
    </row>
    <row r="156" spans="1:6" ht="18.75">
      <c r="A156" s="157"/>
      <c r="B156" s="157"/>
      <c r="C156" s="157"/>
      <c r="D156" s="157"/>
      <c r="E156" s="161"/>
      <c r="F156" s="161"/>
    </row>
    <row r="157" spans="1:6" ht="18.75">
      <c r="A157" s="157"/>
      <c r="B157" s="157"/>
      <c r="C157" s="157"/>
      <c r="D157" s="157"/>
      <c r="E157" s="161"/>
      <c r="F157" s="161"/>
    </row>
    <row r="158" spans="1:6" ht="18.75">
      <c r="A158" s="157"/>
      <c r="B158" s="157"/>
      <c r="C158" s="157"/>
      <c r="D158" s="157"/>
      <c r="E158" s="161"/>
      <c r="F158" s="161"/>
    </row>
    <row r="159" spans="1:6" ht="18.75">
      <c r="A159" s="157"/>
      <c r="B159" s="157"/>
      <c r="C159" s="157"/>
      <c r="D159" s="157"/>
      <c r="E159" s="161"/>
      <c r="F159" s="161"/>
    </row>
    <row r="160" spans="1:6" ht="18.75">
      <c r="A160" s="157"/>
      <c r="B160" s="157"/>
      <c r="C160" s="157"/>
      <c r="D160" s="157"/>
      <c r="E160" s="161"/>
      <c r="F160" s="161"/>
    </row>
    <row r="161" spans="1:6" ht="18.75">
      <c r="A161" s="157"/>
      <c r="B161" s="157"/>
      <c r="C161" s="157"/>
      <c r="D161" s="157"/>
      <c r="E161" s="161"/>
      <c r="F161" s="161"/>
    </row>
    <row r="162" spans="1:6" ht="18.75">
      <c r="A162" s="157"/>
      <c r="B162" s="157"/>
      <c r="C162" s="157"/>
      <c r="D162" s="157"/>
      <c r="E162" s="161"/>
      <c r="F162" s="161"/>
    </row>
    <row r="163" spans="1:6" ht="18.75">
      <c r="A163" s="157"/>
      <c r="B163" s="157"/>
      <c r="C163" s="157"/>
      <c r="D163" s="157"/>
      <c r="E163" s="161"/>
      <c r="F163" s="161"/>
    </row>
    <row r="164" spans="1:6" ht="18.75">
      <c r="A164" s="157"/>
      <c r="B164" s="157"/>
      <c r="C164" s="157"/>
      <c r="D164" s="157"/>
      <c r="E164" s="161"/>
      <c r="F164" s="161"/>
    </row>
    <row r="165" spans="1:6" ht="18.75">
      <c r="A165" s="157"/>
      <c r="B165" s="157"/>
      <c r="C165" s="157"/>
      <c r="D165" s="157"/>
      <c r="E165" s="161"/>
      <c r="F165" s="161"/>
    </row>
    <row r="166" spans="1:6" ht="18.75">
      <c r="A166" s="157"/>
      <c r="B166" s="157"/>
      <c r="C166" s="157"/>
      <c r="D166" s="157"/>
      <c r="E166" s="161"/>
      <c r="F166" s="161"/>
    </row>
    <row r="167" spans="1:6" ht="18.75">
      <c r="A167" s="157"/>
      <c r="B167" s="157"/>
      <c r="C167" s="157"/>
      <c r="D167" s="157"/>
      <c r="E167" s="161"/>
      <c r="F167" s="161"/>
    </row>
    <row r="168" spans="1:6" ht="18.75">
      <c r="A168" s="157"/>
      <c r="B168" s="157"/>
      <c r="C168" s="157"/>
      <c r="D168" s="157"/>
      <c r="E168" s="161"/>
      <c r="F168" s="161"/>
    </row>
    <row r="169" spans="1:6" ht="18.75">
      <c r="A169" s="157"/>
      <c r="B169" s="157"/>
      <c r="C169" s="157"/>
      <c r="D169" s="157"/>
      <c r="E169" s="161"/>
      <c r="F169" s="161"/>
    </row>
    <row r="170" spans="1:6" ht="18.75">
      <c r="A170" s="157"/>
      <c r="B170" s="157"/>
      <c r="C170" s="157"/>
      <c r="D170" s="157"/>
      <c r="E170" s="161"/>
      <c r="F170" s="161"/>
    </row>
    <row r="171" spans="1:6" ht="18.75">
      <c r="A171" s="157"/>
      <c r="B171" s="157"/>
      <c r="C171" s="157"/>
      <c r="D171" s="157"/>
      <c r="E171" s="161"/>
      <c r="F171" s="161"/>
    </row>
    <row r="172" spans="1:6" ht="18.75">
      <c r="A172" s="157"/>
      <c r="B172" s="157"/>
      <c r="C172" s="157"/>
      <c r="D172" s="157"/>
      <c r="E172" s="161"/>
      <c r="F172" s="161"/>
    </row>
    <row r="173" spans="1:6" ht="18.75">
      <c r="A173" s="157"/>
      <c r="B173" s="157"/>
      <c r="C173" s="157"/>
      <c r="D173" s="157"/>
      <c r="E173" s="161"/>
      <c r="F173" s="161"/>
    </row>
    <row r="174" spans="1:6" ht="18.75">
      <c r="A174" s="157"/>
      <c r="B174" s="157"/>
      <c r="C174" s="157"/>
      <c r="D174" s="157"/>
      <c r="E174" s="161"/>
      <c r="F174" s="161"/>
    </row>
    <row r="175" spans="1:6" ht="18.75">
      <c r="A175" s="157"/>
      <c r="B175" s="157"/>
      <c r="C175" s="157"/>
      <c r="D175" s="157"/>
      <c r="E175" s="161"/>
      <c r="F175" s="161"/>
    </row>
    <row r="176" spans="1:6" ht="18.75">
      <c r="A176" s="157"/>
      <c r="B176" s="157"/>
      <c r="C176" s="157"/>
      <c r="D176" s="157"/>
      <c r="E176" s="161"/>
      <c r="F176" s="161"/>
    </row>
    <row r="177" spans="1:6" ht="18.75">
      <c r="A177" s="157"/>
      <c r="B177" s="157"/>
      <c r="C177" s="157"/>
      <c r="D177" s="157"/>
      <c r="E177" s="161"/>
      <c r="F177" s="161"/>
    </row>
    <row r="178" spans="1:6" ht="18.75">
      <c r="A178" s="157"/>
      <c r="B178" s="157"/>
      <c r="C178" s="157"/>
      <c r="D178" s="157"/>
      <c r="E178" s="161"/>
      <c r="F178" s="161"/>
    </row>
    <row r="179" spans="1:6" ht="18.75">
      <c r="A179" s="157"/>
      <c r="B179" s="157"/>
      <c r="C179" s="157"/>
      <c r="D179" s="157"/>
      <c r="E179" s="161"/>
      <c r="F179" s="161"/>
    </row>
    <row r="180" spans="1:6" ht="18.75">
      <c r="A180" s="157"/>
      <c r="B180" s="157"/>
      <c r="C180" s="157"/>
      <c r="D180" s="157"/>
      <c r="E180" s="161"/>
      <c r="F180" s="161"/>
    </row>
    <row r="181" spans="1:6" ht="18.75">
      <c r="A181" s="157"/>
      <c r="B181" s="157"/>
      <c r="C181" s="157"/>
      <c r="D181" s="157"/>
      <c r="E181" s="161"/>
      <c r="F181" s="161"/>
    </row>
    <row r="182" spans="1:6" ht="18.75">
      <c r="A182" s="157"/>
      <c r="B182" s="157"/>
      <c r="C182" s="157"/>
      <c r="D182" s="157"/>
      <c r="E182" s="161"/>
      <c r="F182" s="161"/>
    </row>
    <row r="183" spans="1:6" ht="18.75">
      <c r="A183" s="157"/>
      <c r="B183" s="157"/>
      <c r="C183" s="157"/>
      <c r="D183" s="157"/>
      <c r="E183" s="161"/>
      <c r="F183" s="161"/>
    </row>
    <row r="184" spans="1:6" ht="18.75">
      <c r="A184" s="157"/>
      <c r="B184" s="157"/>
      <c r="C184" s="157"/>
      <c r="D184" s="157"/>
      <c r="E184" s="161"/>
      <c r="F184" s="161"/>
    </row>
    <row r="185" spans="1:6" ht="18.75">
      <c r="A185" s="157"/>
      <c r="B185" s="157"/>
      <c r="C185" s="157"/>
      <c r="D185" s="157"/>
      <c r="E185" s="161"/>
      <c r="F185" s="161"/>
    </row>
    <row r="186" spans="1:6" ht="18.75">
      <c r="A186" s="157"/>
      <c r="B186" s="157"/>
      <c r="C186" s="157"/>
      <c r="D186" s="157"/>
      <c r="E186" s="161"/>
      <c r="F186" s="161"/>
    </row>
    <row r="187" spans="1:6" ht="18.75">
      <c r="A187" s="157"/>
      <c r="B187" s="157"/>
      <c r="C187" s="157"/>
      <c r="D187" s="157"/>
      <c r="E187" s="161"/>
      <c r="F187" s="161"/>
    </row>
    <row r="188" spans="1:6" ht="18.75">
      <c r="A188" s="157"/>
      <c r="B188" s="157"/>
      <c r="C188" s="157"/>
      <c r="D188" s="157"/>
      <c r="E188" s="161"/>
      <c r="F188" s="161"/>
    </row>
    <row r="189" spans="1:6" ht="18.75">
      <c r="A189" s="157"/>
      <c r="B189" s="157"/>
      <c r="C189" s="157"/>
      <c r="D189" s="157"/>
      <c r="E189" s="161"/>
      <c r="F189" s="161"/>
    </row>
    <row r="190" spans="1:6" ht="18.75">
      <c r="A190" s="157"/>
      <c r="B190" s="157"/>
      <c r="C190" s="157"/>
      <c r="D190" s="157"/>
      <c r="E190" s="161"/>
      <c r="F190" s="161"/>
    </row>
    <row r="191" spans="1:6" ht="18.75">
      <c r="A191" s="157"/>
      <c r="B191" s="157"/>
      <c r="C191" s="157"/>
      <c r="D191" s="157"/>
      <c r="E191" s="161"/>
      <c r="F191" s="161"/>
    </row>
    <row r="192" spans="1:6" ht="18.75">
      <c r="A192" s="157"/>
      <c r="B192" s="157"/>
      <c r="C192" s="157"/>
      <c r="D192" s="157"/>
      <c r="E192" s="161"/>
      <c r="F192" s="161"/>
    </row>
    <row r="193" spans="1:6" ht="18.75">
      <c r="A193" s="157"/>
      <c r="B193" s="157"/>
      <c r="C193" s="157"/>
      <c r="D193" s="157"/>
      <c r="E193" s="161"/>
      <c r="F193" s="161"/>
    </row>
    <row r="194" spans="1:6" ht="18.75">
      <c r="A194" s="157"/>
      <c r="B194" s="157"/>
      <c r="C194" s="157"/>
      <c r="D194" s="157"/>
      <c r="E194" s="161"/>
      <c r="F194" s="161"/>
    </row>
    <row r="195" spans="1:6" ht="18.75">
      <c r="A195" s="157"/>
      <c r="B195" s="157"/>
      <c r="C195" s="157"/>
      <c r="D195" s="157"/>
      <c r="E195" s="161"/>
      <c r="F195" s="161"/>
    </row>
    <row r="196" spans="1:6" ht="18.75">
      <c r="A196" s="157"/>
      <c r="B196" s="157"/>
      <c r="C196" s="157"/>
      <c r="D196" s="157"/>
      <c r="E196" s="161"/>
      <c r="F196" s="161"/>
    </row>
    <row r="197" spans="1:6" ht="18.75">
      <c r="A197" s="157"/>
      <c r="B197" s="157"/>
      <c r="C197" s="157"/>
      <c r="D197" s="157"/>
      <c r="E197" s="161"/>
      <c r="F197" s="161"/>
    </row>
    <row r="198" spans="1:6" ht="18.75">
      <c r="A198" s="157"/>
      <c r="B198" s="157"/>
      <c r="C198" s="157"/>
      <c r="D198" s="157"/>
      <c r="E198" s="161"/>
      <c r="F198" s="161"/>
    </row>
    <row r="199" spans="1:6" ht="18.75">
      <c r="A199" s="157"/>
      <c r="B199" s="157"/>
      <c r="C199" s="157"/>
      <c r="D199" s="157"/>
      <c r="E199" s="161"/>
      <c r="F199" s="161"/>
    </row>
    <row r="200" spans="1:6" ht="18.75">
      <c r="A200" s="157"/>
      <c r="B200" s="157"/>
      <c r="C200" s="157"/>
      <c r="D200" s="157"/>
      <c r="E200" s="161"/>
      <c r="F200" s="161"/>
    </row>
    <row r="201" spans="1:6" ht="18.75">
      <c r="A201" s="157"/>
      <c r="B201" s="157"/>
      <c r="C201" s="157"/>
      <c r="D201" s="157"/>
      <c r="E201" s="161"/>
      <c r="F201" s="161"/>
    </row>
    <row r="202" spans="1:6" ht="18.75">
      <c r="A202" s="157"/>
      <c r="B202" s="157"/>
      <c r="C202" s="157"/>
      <c r="D202" s="157"/>
      <c r="E202" s="161"/>
      <c r="F202" s="161"/>
    </row>
    <row r="203" spans="1:6" ht="18.75">
      <c r="A203" s="157"/>
      <c r="B203" s="157"/>
      <c r="C203" s="157"/>
      <c r="D203" s="157"/>
      <c r="E203" s="161"/>
      <c r="F203" s="161"/>
    </row>
    <row r="204" spans="1:6" ht="18.75">
      <c r="A204" s="157"/>
      <c r="B204" s="157"/>
      <c r="C204" s="157"/>
      <c r="D204" s="157"/>
      <c r="E204" s="161"/>
      <c r="F204" s="161"/>
    </row>
    <row r="205" spans="1:6" ht="18.75">
      <c r="A205" s="157"/>
      <c r="B205" s="157"/>
      <c r="C205" s="157"/>
      <c r="D205" s="157"/>
      <c r="E205" s="161"/>
      <c r="F205" s="161"/>
    </row>
    <row r="206" spans="1:6" ht="18.75">
      <c r="A206" s="157"/>
      <c r="B206" s="157"/>
      <c r="C206" s="157"/>
      <c r="D206" s="157"/>
      <c r="E206" s="161"/>
      <c r="F206" s="161"/>
    </row>
    <row r="207" spans="1:6" ht="18.75">
      <c r="A207" s="157"/>
      <c r="B207" s="157"/>
      <c r="C207" s="157"/>
      <c r="D207" s="157"/>
      <c r="E207" s="161"/>
      <c r="F207" s="161"/>
    </row>
    <row r="208" spans="1:6" ht="18.75">
      <c r="A208" s="157"/>
      <c r="B208" s="157"/>
      <c r="C208" s="157"/>
      <c r="D208" s="157"/>
      <c r="E208" s="161"/>
      <c r="F208" s="161"/>
    </row>
    <row r="209" spans="1:6" ht="18.75">
      <c r="A209" s="157"/>
      <c r="B209" s="157"/>
      <c r="C209" s="157"/>
      <c r="D209" s="157"/>
      <c r="E209" s="161"/>
      <c r="F209" s="161"/>
    </row>
    <row r="210" spans="1:6" ht="18.75">
      <c r="A210" s="157"/>
      <c r="B210" s="157"/>
      <c r="C210" s="157"/>
      <c r="D210" s="157"/>
      <c r="E210" s="161"/>
      <c r="F210" s="161"/>
    </row>
    <row r="211" spans="1:6" ht="18.75">
      <c r="A211" s="157"/>
      <c r="B211" s="157"/>
      <c r="C211" s="157"/>
      <c r="D211" s="157"/>
      <c r="E211" s="161"/>
      <c r="F211" s="161"/>
    </row>
    <row r="212" spans="1:6" ht="18.75">
      <c r="A212" s="157"/>
      <c r="B212" s="157"/>
      <c r="C212" s="157"/>
      <c r="D212" s="157"/>
      <c r="E212" s="161"/>
      <c r="F212" s="161"/>
    </row>
    <row r="213" spans="1:6" ht="18.75">
      <c r="A213" s="157"/>
      <c r="B213" s="157"/>
      <c r="C213" s="157"/>
      <c r="D213" s="157"/>
      <c r="E213" s="161"/>
      <c r="F213" s="161"/>
    </row>
    <row r="214" spans="1:6" ht="18.75">
      <c r="A214" s="157"/>
      <c r="B214" s="157"/>
      <c r="C214" s="157"/>
      <c r="D214" s="157"/>
      <c r="E214" s="161"/>
      <c r="F214" s="161"/>
    </row>
    <row r="215" spans="1:6" ht="18.75">
      <c r="A215" s="157"/>
      <c r="B215" s="157"/>
      <c r="C215" s="157"/>
      <c r="D215" s="157"/>
      <c r="E215" s="161"/>
      <c r="F215" s="161"/>
    </row>
    <row r="216" spans="1:6" ht="18.75">
      <c r="A216" s="157"/>
      <c r="B216" s="157"/>
      <c r="C216" s="157"/>
      <c r="D216" s="157"/>
      <c r="E216" s="161"/>
      <c r="F216" s="161"/>
    </row>
    <row r="217" spans="1:6" ht="18.75">
      <c r="A217" s="157"/>
      <c r="B217" s="157"/>
      <c r="C217" s="157"/>
      <c r="D217" s="157"/>
      <c r="E217" s="161"/>
      <c r="F217" s="161"/>
    </row>
    <row r="218" spans="1:6" ht="18.75">
      <c r="A218" s="157"/>
      <c r="B218" s="157"/>
      <c r="C218" s="157"/>
      <c r="D218" s="157"/>
      <c r="E218" s="161"/>
      <c r="F218" s="161"/>
    </row>
    <row r="219" spans="1:6" ht="18.75">
      <c r="A219" s="157"/>
      <c r="B219" s="157"/>
      <c r="C219" s="157"/>
      <c r="D219" s="157"/>
      <c r="E219" s="161"/>
      <c r="F219" s="161"/>
    </row>
    <row r="220" spans="1:6" ht="18.75">
      <c r="A220" s="157"/>
      <c r="B220" s="157"/>
      <c r="C220" s="157"/>
      <c r="D220" s="157"/>
      <c r="E220" s="161"/>
      <c r="F220" s="161"/>
    </row>
    <row r="221" spans="1:6" ht="18.75">
      <c r="A221" s="157"/>
      <c r="B221" s="157"/>
      <c r="C221" s="157"/>
      <c r="D221" s="157"/>
      <c r="E221" s="161"/>
      <c r="F221" s="161"/>
    </row>
    <row r="222" spans="1:6" ht="18.75">
      <c r="A222" s="157"/>
      <c r="B222" s="157"/>
      <c r="C222" s="157"/>
      <c r="D222" s="157"/>
      <c r="E222" s="161"/>
      <c r="F222" s="161"/>
    </row>
    <row r="223" spans="1:6" ht="18.75">
      <c r="A223" s="157"/>
      <c r="B223" s="157"/>
      <c r="C223" s="157"/>
      <c r="D223" s="157"/>
      <c r="E223" s="161"/>
      <c r="F223" s="161"/>
    </row>
    <row r="224" spans="1:6" ht="18.75">
      <c r="A224" s="157"/>
      <c r="B224" s="157"/>
      <c r="C224" s="157"/>
      <c r="D224" s="157"/>
      <c r="E224" s="161"/>
      <c r="F224" s="161"/>
    </row>
    <row r="225" spans="1:6" ht="18.75">
      <c r="A225" s="157"/>
      <c r="B225" s="157"/>
      <c r="C225" s="157"/>
      <c r="D225" s="157"/>
      <c r="E225" s="161"/>
      <c r="F225" s="161"/>
    </row>
    <row r="226" spans="1:6" ht="18.75">
      <c r="A226" s="157"/>
      <c r="B226" s="157"/>
      <c r="C226" s="157"/>
      <c r="D226" s="157"/>
      <c r="E226" s="161"/>
      <c r="F226" s="161"/>
    </row>
    <row r="227" spans="1:6" ht="18.75">
      <c r="A227" s="157"/>
      <c r="B227" s="157"/>
      <c r="C227" s="157"/>
      <c r="D227" s="157"/>
      <c r="E227" s="161"/>
      <c r="F227" s="161"/>
    </row>
    <row r="228" spans="1:6" ht="18.75">
      <c r="A228" s="157"/>
      <c r="B228" s="157"/>
      <c r="C228" s="157"/>
      <c r="D228" s="157"/>
      <c r="E228" s="161"/>
      <c r="F228" s="161"/>
    </row>
    <row r="229" spans="1:6" ht="18.75">
      <c r="A229" s="157"/>
      <c r="B229" s="157"/>
      <c r="C229" s="157"/>
      <c r="D229" s="157"/>
      <c r="E229" s="161"/>
      <c r="F229" s="161"/>
    </row>
    <row r="230" spans="1:6" ht="18.75">
      <c r="A230" s="157"/>
      <c r="B230" s="157"/>
      <c r="C230" s="157"/>
      <c r="D230" s="157"/>
      <c r="E230" s="161"/>
      <c r="F230" s="161"/>
    </row>
    <row r="231" spans="1:6" ht="18.75">
      <c r="A231" s="157"/>
      <c r="B231" s="157"/>
      <c r="C231" s="157"/>
      <c r="D231" s="157"/>
      <c r="E231" s="161"/>
      <c r="F231" s="161"/>
    </row>
    <row r="232" spans="1:6" ht="18.75">
      <c r="A232" s="157"/>
      <c r="B232" s="157"/>
      <c r="C232" s="157"/>
      <c r="D232" s="157"/>
      <c r="E232" s="161"/>
      <c r="F232" s="161"/>
    </row>
    <row r="233" spans="1:6" ht="18.75">
      <c r="A233" s="157"/>
      <c r="B233" s="157"/>
      <c r="C233" s="157"/>
      <c r="D233" s="157"/>
      <c r="E233" s="161"/>
      <c r="F233" s="161"/>
    </row>
    <row r="234" spans="1:6" ht="18.75">
      <c r="A234" s="157"/>
      <c r="B234" s="157"/>
      <c r="C234" s="157"/>
      <c r="D234" s="157"/>
      <c r="E234" s="161"/>
      <c r="F234" s="161"/>
    </row>
    <row r="235" spans="1:6" ht="18.75">
      <c r="A235" s="157"/>
      <c r="B235" s="157"/>
      <c r="C235" s="157"/>
      <c r="D235" s="157"/>
      <c r="E235" s="161"/>
      <c r="F235" s="161"/>
    </row>
    <row r="236" spans="1:6" ht="18.75">
      <c r="A236" s="157"/>
      <c r="B236" s="157"/>
      <c r="C236" s="157"/>
      <c r="D236" s="157"/>
      <c r="E236" s="161"/>
      <c r="F236" s="161"/>
    </row>
    <row r="237" spans="1:6" ht="18.75">
      <c r="A237" s="157"/>
      <c r="B237" s="157"/>
      <c r="C237" s="157"/>
      <c r="D237" s="157"/>
      <c r="E237" s="161"/>
      <c r="F237" s="161"/>
    </row>
    <row r="238" spans="1:6" ht="18.75">
      <c r="A238" s="157"/>
      <c r="B238" s="157"/>
      <c r="C238" s="157"/>
      <c r="D238" s="157"/>
      <c r="E238" s="161"/>
      <c r="F238" s="161"/>
    </row>
    <row r="239" spans="1:6" ht="18.75">
      <c r="A239" s="157"/>
      <c r="B239" s="157"/>
      <c r="C239" s="157"/>
      <c r="D239" s="157"/>
      <c r="E239" s="161"/>
      <c r="F239" s="161"/>
    </row>
    <row r="240" spans="1:6" ht="18.75">
      <c r="A240" s="157"/>
      <c r="B240" s="157"/>
      <c r="C240" s="157"/>
      <c r="D240" s="157"/>
      <c r="E240" s="161"/>
      <c r="F240" s="161"/>
    </row>
    <row r="241" spans="1:6" ht="18.75">
      <c r="A241" s="157"/>
      <c r="B241" s="157"/>
      <c r="C241" s="157"/>
      <c r="D241" s="157"/>
      <c r="E241" s="161"/>
      <c r="F241" s="161"/>
    </row>
    <row r="242" spans="1:6" ht="18.75">
      <c r="A242" s="157"/>
      <c r="B242" s="157"/>
      <c r="C242" s="157"/>
      <c r="D242" s="157"/>
      <c r="E242" s="161"/>
      <c r="F242" s="161"/>
    </row>
    <row r="243" spans="1:6" ht="18.75">
      <c r="A243" s="157"/>
      <c r="B243" s="157"/>
      <c r="C243" s="157"/>
      <c r="D243" s="157"/>
      <c r="E243" s="161"/>
      <c r="F243" s="161"/>
    </row>
    <row r="244" spans="1:6" ht="18.75">
      <c r="A244" s="157"/>
      <c r="B244" s="157"/>
      <c r="C244" s="157"/>
      <c r="D244" s="157"/>
      <c r="E244" s="161"/>
      <c r="F244" s="161"/>
    </row>
    <row r="245" spans="1:6" ht="18.75">
      <c r="A245" s="157"/>
      <c r="B245" s="157"/>
      <c r="C245" s="157"/>
      <c r="D245" s="157"/>
      <c r="E245" s="161"/>
      <c r="F245" s="161"/>
    </row>
    <row r="246" spans="1:6" ht="18.75">
      <c r="A246" s="157"/>
      <c r="B246" s="157"/>
      <c r="C246" s="157"/>
      <c r="D246" s="157"/>
      <c r="E246" s="161"/>
      <c r="F246" s="161"/>
    </row>
    <row r="247" spans="1:6" ht="18.75">
      <c r="A247" s="157"/>
      <c r="B247" s="157"/>
      <c r="C247" s="157"/>
      <c r="D247" s="157"/>
      <c r="E247" s="161"/>
      <c r="F247" s="161"/>
    </row>
    <row r="248" spans="1:6" ht="18.75">
      <c r="A248" s="157"/>
      <c r="B248" s="157"/>
      <c r="C248" s="157"/>
      <c r="D248" s="157"/>
      <c r="E248" s="161"/>
      <c r="F248" s="161"/>
    </row>
    <row r="249" spans="1:6" ht="18.75">
      <c r="A249" s="157"/>
      <c r="B249" s="157"/>
      <c r="C249" s="157"/>
      <c r="D249" s="157"/>
      <c r="E249" s="161"/>
      <c r="F249" s="161"/>
    </row>
    <row r="250" spans="1:6" ht="18.75">
      <c r="A250" s="157"/>
      <c r="B250" s="157"/>
      <c r="C250" s="157"/>
      <c r="D250" s="157"/>
      <c r="E250" s="161"/>
      <c r="F250" s="161"/>
    </row>
    <row r="251" spans="1:6" ht="18.75">
      <c r="A251" s="157"/>
      <c r="B251" s="157"/>
      <c r="C251" s="157"/>
      <c r="D251" s="157"/>
      <c r="E251" s="161"/>
      <c r="F251" s="161"/>
    </row>
    <row r="252" spans="1:6" ht="18.75">
      <c r="A252" s="157"/>
      <c r="B252" s="157"/>
      <c r="C252" s="157"/>
      <c r="D252" s="157"/>
      <c r="E252" s="161"/>
      <c r="F252" s="161"/>
    </row>
    <row r="253" spans="1:6" ht="18.75">
      <c r="A253" s="157"/>
      <c r="B253" s="157"/>
      <c r="C253" s="157"/>
      <c r="D253" s="157"/>
      <c r="E253" s="161"/>
      <c r="F253" s="161"/>
    </row>
    <row r="254" spans="1:6" ht="18.75">
      <c r="A254" s="157"/>
      <c r="B254" s="157"/>
      <c r="C254" s="157"/>
      <c r="D254" s="157"/>
      <c r="E254" s="161"/>
      <c r="F254" s="161"/>
    </row>
    <row r="255" spans="1:6" ht="18.75">
      <c r="A255" s="157"/>
      <c r="B255" s="157"/>
      <c r="C255" s="157"/>
      <c r="D255" s="157"/>
      <c r="E255" s="161"/>
      <c r="F255" s="161"/>
    </row>
    <row r="256" spans="1:6" ht="18.75">
      <c r="A256" s="157"/>
      <c r="B256" s="157"/>
      <c r="C256" s="157"/>
      <c r="D256" s="157"/>
      <c r="E256" s="161"/>
      <c r="F256" s="161"/>
    </row>
    <row r="257" spans="1:6" ht="18.75">
      <c r="A257" s="157"/>
      <c r="B257" s="157"/>
      <c r="C257" s="157"/>
      <c r="D257" s="157"/>
      <c r="E257" s="161"/>
      <c r="F257" s="161"/>
    </row>
    <row r="258" spans="1:6" ht="18.75">
      <c r="A258" s="157"/>
      <c r="B258" s="157"/>
      <c r="C258" s="157"/>
      <c r="D258" s="157"/>
      <c r="E258" s="161"/>
      <c r="F258" s="161"/>
    </row>
    <row r="259" spans="1:6" ht="18.75">
      <c r="A259" s="157"/>
      <c r="B259" s="157"/>
      <c r="C259" s="157"/>
      <c r="D259" s="157"/>
      <c r="E259" s="161"/>
      <c r="F259" s="161"/>
    </row>
    <row r="260" spans="1:6" ht="18.75">
      <c r="A260" s="157"/>
      <c r="B260" s="157"/>
      <c r="C260" s="157"/>
      <c r="D260" s="157"/>
      <c r="E260" s="161"/>
      <c r="F260" s="161"/>
    </row>
    <row r="261" spans="1:6" ht="18.75">
      <c r="A261" s="157"/>
      <c r="B261" s="157"/>
      <c r="C261" s="157"/>
      <c r="D261" s="157"/>
      <c r="E261" s="161"/>
      <c r="F261" s="161"/>
    </row>
    <row r="262" spans="1:6" ht="18.75">
      <c r="A262" s="157"/>
      <c r="B262" s="157"/>
      <c r="C262" s="157"/>
      <c r="D262" s="157"/>
      <c r="E262" s="161"/>
      <c r="F262" s="161"/>
    </row>
    <row r="263" spans="1:6" ht="18.75">
      <c r="A263" s="157"/>
      <c r="B263" s="157"/>
      <c r="C263" s="157"/>
      <c r="D263" s="157"/>
      <c r="E263" s="161"/>
      <c r="F263" s="161"/>
    </row>
    <row r="264" spans="1:6" ht="18.75">
      <c r="A264" s="157"/>
      <c r="B264" s="157"/>
      <c r="C264" s="157"/>
      <c r="D264" s="157"/>
      <c r="E264" s="161"/>
      <c r="F264" s="161"/>
    </row>
    <row r="265" spans="1:6" ht="18.75">
      <c r="A265" s="157"/>
      <c r="B265" s="157"/>
      <c r="C265" s="157"/>
      <c r="D265" s="157"/>
      <c r="E265" s="161"/>
      <c r="F265" s="161"/>
    </row>
    <row r="266" spans="1:6" ht="18.75">
      <c r="A266" s="157"/>
      <c r="B266" s="157"/>
      <c r="C266" s="157"/>
      <c r="D266" s="157"/>
      <c r="E266" s="161"/>
      <c r="F266" s="161"/>
    </row>
    <row r="267" spans="1:6" ht="18.75">
      <c r="A267" s="157"/>
      <c r="B267" s="157"/>
      <c r="C267" s="157"/>
      <c r="D267" s="157"/>
      <c r="E267" s="161"/>
      <c r="F267" s="161"/>
    </row>
    <row r="268" spans="1:6" ht="18.75">
      <c r="A268" s="157"/>
      <c r="B268" s="157"/>
      <c r="C268" s="157"/>
      <c r="D268" s="157"/>
      <c r="E268" s="161"/>
      <c r="F268" s="161"/>
    </row>
    <row r="269" spans="1:6" ht="18.75">
      <c r="A269" s="157"/>
      <c r="B269" s="157"/>
      <c r="C269" s="157"/>
      <c r="D269" s="157"/>
      <c r="E269" s="161"/>
      <c r="F269" s="161"/>
    </row>
    <row r="270" spans="1:6" ht="18.75">
      <c r="A270" s="157"/>
      <c r="B270" s="157"/>
      <c r="C270" s="157"/>
      <c r="D270" s="157"/>
      <c r="E270" s="161"/>
      <c r="F270" s="161"/>
    </row>
    <row r="271" spans="1:6" ht="18.75">
      <c r="A271" s="157"/>
      <c r="B271" s="157"/>
      <c r="C271" s="157"/>
      <c r="D271" s="157"/>
      <c r="E271" s="161"/>
      <c r="F271" s="161"/>
    </row>
    <row r="272" spans="1:6" ht="18.75">
      <c r="A272" s="157"/>
      <c r="B272" s="157"/>
      <c r="C272" s="157"/>
      <c r="D272" s="157"/>
      <c r="E272" s="161"/>
      <c r="F272" s="161"/>
    </row>
    <row r="273" spans="1:6" ht="18.75">
      <c r="A273" s="157"/>
      <c r="B273" s="157"/>
      <c r="C273" s="157"/>
      <c r="D273" s="157"/>
      <c r="E273" s="161"/>
      <c r="F273" s="161"/>
    </row>
    <row r="274" spans="1:6" ht="18.75">
      <c r="A274" s="157"/>
      <c r="B274" s="157"/>
      <c r="C274" s="157"/>
      <c r="D274" s="157"/>
      <c r="E274" s="161"/>
      <c r="F274" s="161"/>
    </row>
    <row r="275" spans="1:6" ht="18.75">
      <c r="A275" s="157"/>
      <c r="B275" s="157"/>
      <c r="C275" s="157"/>
      <c r="D275" s="157"/>
      <c r="E275" s="161"/>
      <c r="F275" s="161"/>
    </row>
    <row r="276" spans="1:6" ht="18.75">
      <c r="A276" s="157"/>
      <c r="B276" s="157"/>
      <c r="C276" s="157"/>
      <c r="D276" s="157"/>
      <c r="E276" s="161"/>
      <c r="F276" s="161"/>
    </row>
    <row r="277" spans="1:6" ht="18.75">
      <c r="A277" s="157"/>
      <c r="B277" s="157"/>
      <c r="C277" s="157"/>
      <c r="D277" s="157"/>
      <c r="E277" s="161"/>
      <c r="F277" s="161"/>
    </row>
    <row r="278" spans="1:6" ht="18.75">
      <c r="A278" s="157"/>
      <c r="B278" s="157"/>
      <c r="C278" s="157"/>
      <c r="D278" s="157"/>
      <c r="E278" s="161"/>
      <c r="F278" s="161"/>
    </row>
    <row r="279" spans="1:6" ht="18.75">
      <c r="A279" s="157"/>
      <c r="B279" s="157"/>
      <c r="C279" s="157"/>
      <c r="D279" s="157"/>
      <c r="E279" s="161"/>
      <c r="F279" s="161"/>
    </row>
    <row r="280" spans="1:6" ht="18.75">
      <c r="A280" s="157"/>
      <c r="B280" s="157"/>
      <c r="C280" s="157"/>
      <c r="D280" s="157"/>
      <c r="E280" s="161"/>
      <c r="F280" s="161"/>
    </row>
    <row r="281" spans="1:6" ht="18.75">
      <c r="A281" s="157"/>
      <c r="B281" s="157"/>
      <c r="C281" s="157"/>
      <c r="D281" s="157"/>
      <c r="E281" s="161"/>
      <c r="F281" s="161"/>
    </row>
    <row r="282" spans="1:6" ht="18.75">
      <c r="A282" s="157"/>
      <c r="B282" s="157"/>
      <c r="C282" s="157"/>
      <c r="D282" s="157"/>
      <c r="E282" s="161"/>
      <c r="F282" s="161"/>
    </row>
    <row r="283" spans="1:6" ht="18.75">
      <c r="A283" s="157"/>
      <c r="B283" s="157"/>
      <c r="C283" s="157"/>
      <c r="D283" s="157"/>
      <c r="E283" s="161"/>
      <c r="F283" s="161"/>
    </row>
    <row r="284" spans="1:6" ht="18.75">
      <c r="A284" s="157"/>
      <c r="B284" s="157"/>
      <c r="C284" s="157"/>
      <c r="D284" s="157"/>
      <c r="E284" s="161"/>
      <c r="F284" s="161"/>
    </row>
    <row r="285" spans="1:6" ht="18.75">
      <c r="A285" s="157"/>
      <c r="B285" s="157"/>
      <c r="C285" s="157"/>
      <c r="D285" s="157"/>
      <c r="E285" s="161"/>
      <c r="F285" s="161"/>
    </row>
    <row r="286" spans="1:6" ht="18.75">
      <c r="A286" s="157"/>
      <c r="B286" s="157"/>
      <c r="C286" s="157"/>
      <c r="D286" s="157"/>
      <c r="E286" s="161"/>
      <c r="F286" s="161"/>
    </row>
    <row r="287" spans="1:6" ht="18.75">
      <c r="A287" s="157"/>
      <c r="B287" s="157"/>
      <c r="C287" s="157"/>
      <c r="D287" s="157"/>
      <c r="E287" s="161"/>
      <c r="F287" s="161"/>
    </row>
    <row r="288" spans="1:6" ht="18.75">
      <c r="A288" s="157"/>
      <c r="B288" s="157"/>
      <c r="C288" s="157"/>
      <c r="D288" s="157"/>
      <c r="E288" s="161"/>
      <c r="F288" s="161"/>
    </row>
    <row r="289" spans="1:6" ht="18.75">
      <c r="A289" s="157"/>
      <c r="B289" s="157"/>
      <c r="C289" s="157"/>
      <c r="D289" s="157"/>
      <c r="E289" s="161"/>
      <c r="F289" s="161"/>
    </row>
    <row r="290" spans="1:6" ht="18.75">
      <c r="A290" s="157"/>
      <c r="B290" s="157"/>
      <c r="C290" s="157"/>
      <c r="D290" s="157"/>
      <c r="E290" s="161"/>
      <c r="F290" s="161"/>
    </row>
    <row r="291" spans="1:6" ht="18.75">
      <c r="A291" s="157"/>
      <c r="B291" s="157"/>
      <c r="C291" s="157"/>
      <c r="D291" s="157"/>
      <c r="E291" s="161"/>
      <c r="F291" s="161"/>
    </row>
    <row r="292" spans="1:6" ht="18.75">
      <c r="A292" s="157"/>
      <c r="B292" s="157"/>
      <c r="C292" s="157"/>
      <c r="D292" s="157"/>
      <c r="E292" s="161"/>
      <c r="F292" s="161"/>
    </row>
    <row r="293" spans="1:6" ht="18.75">
      <c r="A293" s="157"/>
      <c r="B293" s="157"/>
      <c r="C293" s="157"/>
      <c r="D293" s="157"/>
      <c r="E293" s="161"/>
      <c r="F293" s="161"/>
    </row>
    <row r="294" spans="1:6" ht="18.75">
      <c r="A294" s="157"/>
      <c r="B294" s="157"/>
      <c r="C294" s="157"/>
      <c r="D294" s="157"/>
      <c r="E294" s="161"/>
      <c r="F294" s="161"/>
    </row>
    <row r="295" spans="1:6" ht="18.75">
      <c r="A295" s="157"/>
      <c r="B295" s="157"/>
      <c r="C295" s="157"/>
      <c r="D295" s="157"/>
      <c r="E295" s="161"/>
      <c r="F295" s="161"/>
    </row>
    <row r="296" spans="1:6" ht="18.75">
      <c r="A296" s="157"/>
      <c r="B296" s="157"/>
      <c r="C296" s="157"/>
      <c r="D296" s="157"/>
      <c r="E296" s="161"/>
      <c r="F296" s="161"/>
    </row>
    <row r="297" spans="1:6" ht="18.75">
      <c r="A297" s="157"/>
      <c r="B297" s="157"/>
      <c r="C297" s="157"/>
      <c r="D297" s="157"/>
      <c r="E297" s="161"/>
      <c r="F297" s="161"/>
    </row>
    <row r="298" spans="1:6" ht="18.75">
      <c r="A298" s="157"/>
      <c r="B298" s="157"/>
      <c r="C298" s="157"/>
      <c r="D298" s="157"/>
      <c r="E298" s="161"/>
      <c r="F298" s="161"/>
    </row>
    <row r="299" spans="1:6" ht="18.75">
      <c r="A299" s="157"/>
      <c r="B299" s="157"/>
      <c r="C299" s="157"/>
      <c r="D299" s="157"/>
      <c r="E299" s="161"/>
      <c r="F299" s="161"/>
    </row>
    <row r="300" spans="1:6" ht="18.75">
      <c r="A300" s="157"/>
      <c r="B300" s="157"/>
      <c r="C300" s="157"/>
      <c r="D300" s="157"/>
      <c r="E300" s="161"/>
      <c r="F300" s="161"/>
    </row>
    <row r="301" spans="1:6" ht="18.75">
      <c r="A301" s="157"/>
      <c r="B301" s="157"/>
      <c r="C301" s="157"/>
      <c r="D301" s="157"/>
      <c r="E301" s="161"/>
      <c r="F301" s="161"/>
    </row>
    <row r="302" spans="1:6" ht="18.75">
      <c r="A302" s="157"/>
      <c r="B302" s="157"/>
      <c r="C302" s="157"/>
      <c r="D302" s="157"/>
      <c r="E302" s="161"/>
      <c r="F302" s="161"/>
    </row>
    <row r="303" spans="1:6" ht="18.75">
      <c r="A303" s="157"/>
      <c r="B303" s="157"/>
      <c r="C303" s="157"/>
      <c r="D303" s="157"/>
      <c r="E303" s="161"/>
      <c r="F303" s="161"/>
    </row>
    <row r="304" spans="1:6" ht="18.75">
      <c r="A304" s="157"/>
      <c r="B304" s="157"/>
      <c r="C304" s="157"/>
      <c r="D304" s="157"/>
      <c r="E304" s="161"/>
      <c r="F304" s="161"/>
    </row>
    <row r="305" spans="1:6" ht="18.75">
      <c r="A305" s="157"/>
      <c r="B305" s="157"/>
      <c r="C305" s="157"/>
      <c r="D305" s="157"/>
      <c r="E305" s="161"/>
      <c r="F305" s="161"/>
    </row>
    <row r="306" spans="1:6" ht="18.75">
      <c r="A306" s="157"/>
      <c r="B306" s="157"/>
      <c r="C306" s="157"/>
      <c r="D306" s="157"/>
      <c r="E306" s="161"/>
      <c r="F306" s="161"/>
    </row>
    <row r="307" spans="1:6" ht="18.75">
      <c r="A307" s="157"/>
      <c r="B307" s="157"/>
      <c r="C307" s="157"/>
      <c r="D307" s="157"/>
      <c r="E307" s="161"/>
      <c r="F307" s="161"/>
    </row>
    <row r="308" spans="1:6" ht="18.75">
      <c r="A308" s="157"/>
      <c r="B308" s="157"/>
      <c r="C308" s="157"/>
      <c r="D308" s="157"/>
      <c r="E308" s="161"/>
      <c r="F308" s="161"/>
    </row>
    <row r="309" spans="1:6" ht="18.75">
      <c r="A309" s="157"/>
      <c r="B309" s="157"/>
      <c r="C309" s="157"/>
      <c r="D309" s="157"/>
      <c r="E309" s="161"/>
      <c r="F309" s="161"/>
    </row>
    <row r="310" spans="1:6" ht="18.75">
      <c r="A310" s="157"/>
      <c r="B310" s="157"/>
      <c r="C310" s="157"/>
      <c r="D310" s="157"/>
      <c r="E310" s="161"/>
      <c r="F310" s="161"/>
    </row>
    <row r="311" spans="1:6" ht="18.75">
      <c r="A311" s="157"/>
      <c r="B311" s="157"/>
      <c r="C311" s="157"/>
      <c r="D311" s="157"/>
      <c r="E311" s="161"/>
      <c r="F311" s="161"/>
    </row>
    <row r="312" spans="1:6" ht="18.75">
      <c r="A312" s="157"/>
      <c r="B312" s="157"/>
      <c r="C312" s="157"/>
      <c r="D312" s="157"/>
      <c r="E312" s="161"/>
      <c r="F312" s="161"/>
    </row>
    <row r="313" spans="1:6" ht="18.75">
      <c r="A313" s="157"/>
      <c r="B313" s="157"/>
      <c r="C313" s="157"/>
      <c r="D313" s="157"/>
      <c r="E313" s="161"/>
      <c r="F313" s="161"/>
    </row>
    <row r="314" spans="1:6" ht="18.75">
      <c r="A314" s="157"/>
      <c r="B314" s="157"/>
      <c r="C314" s="157"/>
      <c r="D314" s="157"/>
      <c r="E314" s="161"/>
      <c r="F314" s="161"/>
    </row>
    <row r="315" spans="1:6" ht="18.75">
      <c r="A315" s="157"/>
      <c r="B315" s="157"/>
      <c r="C315" s="157"/>
      <c r="D315" s="157"/>
      <c r="E315" s="161"/>
      <c r="F315" s="161"/>
    </row>
    <row r="316" spans="1:6" ht="18.75">
      <c r="A316" s="157"/>
      <c r="B316" s="157"/>
      <c r="C316" s="157"/>
      <c r="D316" s="157"/>
      <c r="E316" s="161"/>
      <c r="F316" s="161"/>
    </row>
    <row r="317" spans="1:6" ht="18.75">
      <c r="A317" s="157"/>
      <c r="B317" s="157"/>
      <c r="C317" s="157"/>
      <c r="D317" s="157"/>
      <c r="E317" s="161"/>
      <c r="F317" s="161"/>
    </row>
    <row r="318" spans="1:6" ht="18.75">
      <c r="A318" s="157"/>
      <c r="B318" s="157"/>
      <c r="C318" s="157"/>
      <c r="D318" s="157"/>
      <c r="E318" s="161"/>
      <c r="F318" s="161"/>
    </row>
    <row r="319" spans="1:6" ht="18.75">
      <c r="A319" s="157"/>
      <c r="B319" s="157"/>
      <c r="C319" s="157"/>
      <c r="D319" s="157"/>
      <c r="E319" s="161"/>
      <c r="F319" s="161"/>
    </row>
    <row r="320" spans="1:6" ht="18.75">
      <c r="A320" s="157"/>
      <c r="B320" s="157"/>
      <c r="C320" s="157"/>
      <c r="D320" s="157"/>
      <c r="E320" s="161"/>
      <c r="F320" s="161"/>
    </row>
    <row r="321" spans="1:6" ht="18.75">
      <c r="A321" s="157"/>
      <c r="B321" s="157"/>
      <c r="C321" s="157"/>
      <c r="D321" s="157"/>
      <c r="E321" s="161"/>
      <c r="F321" s="161"/>
    </row>
    <row r="322" spans="1:6" ht="18.75">
      <c r="A322" s="157"/>
      <c r="B322" s="157"/>
      <c r="C322" s="157"/>
      <c r="D322" s="157"/>
      <c r="E322" s="161"/>
      <c r="F322" s="161"/>
    </row>
    <row r="323" spans="1:6" ht="18.75">
      <c r="A323" s="157"/>
      <c r="B323" s="157"/>
      <c r="C323" s="157"/>
      <c r="D323" s="157"/>
      <c r="E323" s="161"/>
      <c r="F323" s="161"/>
    </row>
    <row r="324" spans="1:6" ht="18.75">
      <c r="A324" s="157"/>
      <c r="B324" s="157"/>
      <c r="C324" s="157"/>
      <c r="D324" s="157"/>
      <c r="E324" s="161"/>
      <c r="F324" s="161"/>
    </row>
    <row r="325" spans="1:6" ht="18.75">
      <c r="A325" s="157"/>
      <c r="B325" s="157"/>
      <c r="C325" s="157"/>
      <c r="D325" s="157"/>
      <c r="E325" s="161"/>
      <c r="F325" s="161"/>
    </row>
    <row r="326" spans="1:6" ht="18.75">
      <c r="A326" s="157"/>
      <c r="B326" s="157"/>
      <c r="C326" s="157"/>
      <c r="D326" s="157"/>
      <c r="E326" s="161"/>
      <c r="F326" s="161"/>
    </row>
    <row r="327" spans="1:6" ht="18.75">
      <c r="A327" s="157"/>
      <c r="B327" s="157"/>
      <c r="C327" s="157"/>
      <c r="D327" s="157"/>
      <c r="E327" s="161"/>
      <c r="F327" s="161"/>
    </row>
    <row r="328" spans="1:6" ht="18.75">
      <c r="A328" s="157"/>
      <c r="B328" s="157"/>
      <c r="C328" s="157"/>
      <c r="D328" s="157"/>
      <c r="E328" s="161"/>
      <c r="F328" s="161"/>
    </row>
    <row r="329" spans="1:6" ht="18.75">
      <c r="A329" s="157"/>
      <c r="B329" s="157"/>
      <c r="C329" s="157"/>
      <c r="D329" s="157"/>
      <c r="E329" s="161"/>
      <c r="F329" s="161"/>
    </row>
    <row r="330" spans="1:6" ht="18.75">
      <c r="A330" s="157"/>
      <c r="B330" s="157"/>
      <c r="C330" s="157"/>
      <c r="D330" s="157"/>
      <c r="E330" s="161"/>
      <c r="F330" s="161"/>
    </row>
    <row r="331" spans="1:6" ht="18.75">
      <c r="A331" s="157"/>
      <c r="B331" s="157"/>
      <c r="C331" s="157"/>
      <c r="D331" s="157"/>
      <c r="E331" s="161"/>
      <c r="F331" s="161"/>
    </row>
    <row r="332" spans="1:6" ht="18.75">
      <c r="A332" s="157"/>
      <c r="B332" s="157"/>
      <c r="C332" s="157"/>
      <c r="D332" s="157"/>
      <c r="E332" s="161"/>
      <c r="F332" s="161"/>
    </row>
    <row r="333" spans="1:6" ht="18.75">
      <c r="A333" s="157"/>
      <c r="B333" s="157"/>
      <c r="C333" s="157"/>
      <c r="D333" s="157"/>
      <c r="E333" s="161"/>
      <c r="F333" s="161"/>
    </row>
    <row r="334" spans="1:6" ht="18.75">
      <c r="A334" s="157"/>
      <c r="B334" s="157"/>
      <c r="C334" s="157"/>
      <c r="D334" s="157"/>
      <c r="E334" s="161"/>
      <c r="F334" s="161"/>
    </row>
    <row r="335" spans="1:6" ht="18.75">
      <c r="A335" s="157"/>
      <c r="B335" s="157"/>
      <c r="C335" s="157"/>
      <c r="D335" s="157"/>
      <c r="E335" s="161"/>
      <c r="F335" s="161"/>
    </row>
    <row r="336" spans="1:6" ht="18.75">
      <c r="A336" s="157"/>
      <c r="B336" s="157"/>
      <c r="C336" s="157"/>
      <c r="D336" s="157"/>
      <c r="E336" s="161"/>
      <c r="F336" s="161"/>
    </row>
    <row r="337" spans="1:6" ht="18.75">
      <c r="A337" s="157"/>
      <c r="B337" s="157"/>
      <c r="C337" s="157"/>
      <c r="D337" s="157"/>
      <c r="E337" s="161"/>
      <c r="F337" s="161"/>
    </row>
    <row r="338" spans="1:6" ht="18.75">
      <c r="A338" s="157"/>
      <c r="B338" s="157"/>
      <c r="C338" s="157"/>
      <c r="D338" s="157"/>
      <c r="E338" s="161"/>
      <c r="F338" s="161"/>
    </row>
    <row r="339" spans="1:6" ht="18.75">
      <c r="A339" s="157"/>
      <c r="B339" s="157"/>
      <c r="C339" s="157"/>
      <c r="D339" s="157"/>
      <c r="E339" s="161"/>
      <c r="F339" s="161"/>
    </row>
    <row r="340" spans="1:6" ht="18.75">
      <c r="A340" s="157"/>
      <c r="B340" s="157"/>
      <c r="C340" s="157"/>
      <c r="D340" s="157"/>
      <c r="E340" s="161"/>
      <c r="F340" s="161"/>
    </row>
    <row r="341" spans="1:6" ht="18.75">
      <c r="A341" s="157"/>
      <c r="B341" s="157"/>
      <c r="C341" s="157"/>
      <c r="D341" s="157"/>
      <c r="E341" s="161"/>
      <c r="F341" s="161"/>
    </row>
    <row r="342" spans="1:6" ht="18.75">
      <c r="A342" s="157"/>
      <c r="B342" s="157"/>
      <c r="C342" s="157"/>
      <c r="D342" s="157"/>
      <c r="E342" s="161"/>
      <c r="F342" s="161"/>
    </row>
    <row r="343" spans="1:6" ht="18.75">
      <c r="A343" s="157"/>
      <c r="B343" s="157"/>
      <c r="C343" s="157"/>
      <c r="D343" s="157"/>
      <c r="E343" s="161"/>
      <c r="F343" s="161"/>
    </row>
    <row r="344" spans="1:6" ht="18.75">
      <c r="A344" s="157"/>
      <c r="B344" s="157"/>
      <c r="C344" s="157"/>
      <c r="D344" s="157"/>
      <c r="E344" s="161"/>
      <c r="F344" s="161"/>
    </row>
    <row r="345" spans="1:6" ht="18.75">
      <c r="A345" s="157"/>
      <c r="B345" s="157"/>
      <c r="C345" s="157"/>
      <c r="D345" s="157"/>
      <c r="E345" s="161"/>
      <c r="F345" s="161"/>
    </row>
    <row r="346" spans="1:6" ht="18.75">
      <c r="A346" s="157"/>
      <c r="B346" s="157"/>
      <c r="C346" s="157"/>
      <c r="D346" s="157"/>
      <c r="E346" s="161"/>
      <c r="F346" s="161"/>
    </row>
    <row r="347" spans="1:6" ht="18.75">
      <c r="A347" s="157"/>
      <c r="B347" s="157"/>
      <c r="C347" s="157"/>
      <c r="D347" s="157"/>
      <c r="E347" s="161"/>
      <c r="F347" s="161"/>
    </row>
    <row r="348" spans="1:6" ht="18.75">
      <c r="A348" s="157"/>
      <c r="B348" s="157"/>
      <c r="C348" s="157"/>
      <c r="D348" s="157"/>
      <c r="E348" s="161"/>
      <c r="F348" s="161"/>
    </row>
    <row r="349" spans="1:6" ht="18.75">
      <c r="A349" s="157"/>
      <c r="B349" s="157"/>
      <c r="C349" s="157"/>
      <c r="D349" s="157"/>
      <c r="E349" s="161"/>
      <c r="F349" s="161"/>
    </row>
    <row r="350" spans="1:6" ht="18.75">
      <c r="A350" s="157"/>
      <c r="B350" s="157"/>
      <c r="C350" s="157"/>
      <c r="D350" s="157"/>
      <c r="E350" s="161"/>
      <c r="F350" s="161"/>
    </row>
    <row r="351" spans="1:6" ht="18.75">
      <c r="A351" s="157"/>
      <c r="B351" s="157"/>
      <c r="C351" s="157"/>
      <c r="D351" s="157"/>
      <c r="E351" s="161"/>
      <c r="F351" s="161"/>
    </row>
    <row r="352" spans="1:6" ht="18.75">
      <c r="A352" s="157"/>
      <c r="B352" s="157"/>
      <c r="C352" s="157"/>
      <c r="D352" s="157"/>
      <c r="E352" s="161"/>
      <c r="F352" s="161"/>
    </row>
    <row r="353" spans="1:6" ht="18.75">
      <c r="A353" s="157"/>
      <c r="B353" s="157"/>
      <c r="C353" s="157"/>
      <c r="D353" s="157"/>
      <c r="E353" s="161"/>
      <c r="F353" s="161"/>
    </row>
    <row r="354" spans="1:6" ht="18.75">
      <c r="A354" s="157"/>
      <c r="B354" s="157"/>
      <c r="C354" s="157"/>
      <c r="D354" s="157"/>
      <c r="E354" s="161"/>
      <c r="F354" s="161"/>
    </row>
    <row r="355" spans="1:6" ht="18.75">
      <c r="A355" s="157"/>
      <c r="B355" s="157"/>
      <c r="C355" s="157"/>
      <c r="D355" s="157"/>
      <c r="E355" s="161"/>
      <c r="F355" s="161"/>
    </row>
    <row r="356" spans="1:6" ht="18.75">
      <c r="A356" s="157"/>
      <c r="B356" s="157"/>
      <c r="C356" s="157"/>
      <c r="D356" s="157"/>
      <c r="E356" s="161"/>
      <c r="F356" s="161"/>
    </row>
    <row r="357" spans="1:6" ht="18.75">
      <c r="A357" s="157"/>
      <c r="B357" s="157"/>
      <c r="C357" s="157"/>
      <c r="D357" s="157"/>
      <c r="E357" s="161"/>
      <c r="F357" s="161"/>
    </row>
    <row r="358" spans="1:6" ht="18.75">
      <c r="A358" s="157"/>
      <c r="B358" s="157"/>
      <c r="C358" s="157"/>
      <c r="D358" s="157"/>
      <c r="E358" s="161"/>
      <c r="F358" s="161"/>
    </row>
    <row r="359" spans="1:6" ht="18.75">
      <c r="A359" s="157"/>
      <c r="B359" s="157"/>
      <c r="C359" s="157"/>
      <c r="D359" s="157"/>
      <c r="E359" s="161"/>
      <c r="F359" s="161"/>
    </row>
    <row r="360" spans="1:6" ht="18.75">
      <c r="A360" s="157"/>
      <c r="B360" s="157"/>
      <c r="C360" s="157"/>
      <c r="D360" s="157"/>
      <c r="E360" s="161"/>
      <c r="F360" s="161"/>
    </row>
    <row r="361" spans="1:6" ht="18.75">
      <c r="A361" s="157"/>
      <c r="B361" s="157"/>
      <c r="C361" s="157"/>
      <c r="D361" s="157"/>
      <c r="E361" s="161"/>
      <c r="F361" s="161"/>
    </row>
    <row r="362" spans="1:6" ht="18.75">
      <c r="A362" s="157"/>
      <c r="B362" s="157"/>
      <c r="C362" s="157"/>
      <c r="D362" s="157"/>
      <c r="E362" s="161"/>
      <c r="F362" s="161"/>
    </row>
    <row r="363" spans="1:6" ht="18.75">
      <c r="A363" s="157"/>
      <c r="B363" s="157"/>
      <c r="C363" s="157"/>
      <c r="D363" s="157"/>
      <c r="E363" s="161"/>
      <c r="F363" s="161"/>
    </row>
    <row r="364" spans="1:6" ht="18.75">
      <c r="A364" s="157"/>
      <c r="B364" s="157"/>
      <c r="C364" s="157"/>
      <c r="D364" s="157"/>
      <c r="E364" s="161"/>
      <c r="F364" s="161"/>
    </row>
    <row r="365" spans="1:6" ht="18.75">
      <c r="A365" s="157"/>
      <c r="B365" s="157"/>
      <c r="C365" s="157"/>
      <c r="D365" s="157"/>
      <c r="E365" s="161"/>
      <c r="F365" s="161"/>
    </row>
    <row r="366" spans="1:6" ht="18.75">
      <c r="A366" s="157"/>
      <c r="B366" s="157"/>
      <c r="C366" s="157"/>
      <c r="D366" s="157"/>
      <c r="E366" s="161"/>
      <c r="F366" s="161"/>
    </row>
    <row r="367" spans="1:6" ht="18.75">
      <c r="A367" s="157"/>
      <c r="B367" s="157"/>
      <c r="C367" s="157"/>
      <c r="D367" s="157"/>
      <c r="E367" s="161"/>
      <c r="F367" s="161"/>
    </row>
    <row r="368" spans="1:6" ht="18.75">
      <c r="A368" s="157"/>
      <c r="B368" s="157"/>
      <c r="C368" s="157"/>
      <c r="D368" s="157"/>
      <c r="E368" s="161"/>
      <c r="F368" s="161"/>
    </row>
    <row r="369" spans="1:6" ht="18.75">
      <c r="A369" s="157"/>
      <c r="B369" s="157"/>
      <c r="C369" s="157"/>
      <c r="D369" s="157"/>
      <c r="E369" s="161"/>
      <c r="F369" s="161"/>
    </row>
    <row r="370" spans="1:6" ht="18.75">
      <c r="A370" s="157"/>
      <c r="B370" s="157"/>
      <c r="C370" s="157"/>
      <c r="D370" s="157"/>
      <c r="E370" s="161"/>
      <c r="F370" s="161"/>
    </row>
    <row r="371" spans="1:6" ht="18.75">
      <c r="A371" s="157"/>
      <c r="B371" s="157"/>
      <c r="C371" s="157"/>
      <c r="D371" s="157"/>
      <c r="E371" s="161"/>
      <c r="F371" s="161"/>
    </row>
    <row r="372" spans="1:6" ht="18.75">
      <c r="A372" s="157"/>
      <c r="B372" s="157"/>
      <c r="C372" s="157"/>
      <c r="D372" s="157"/>
      <c r="E372" s="161"/>
      <c r="F372" s="161"/>
    </row>
    <row r="373" spans="1:6" ht="18.75">
      <c r="A373" s="157"/>
      <c r="B373" s="157"/>
      <c r="C373" s="157"/>
      <c r="D373" s="157"/>
      <c r="E373" s="161"/>
      <c r="F373" s="161"/>
    </row>
    <row r="374" spans="1:6" ht="18.75">
      <c r="A374" s="157"/>
      <c r="B374" s="157"/>
      <c r="C374" s="157"/>
      <c r="D374" s="157"/>
      <c r="E374" s="161"/>
      <c r="F374" s="161"/>
    </row>
    <row r="375" spans="1:6" ht="18.75">
      <c r="A375" s="157"/>
      <c r="B375" s="157"/>
      <c r="C375" s="157"/>
      <c r="D375" s="157"/>
      <c r="E375" s="161"/>
      <c r="F375" s="161"/>
    </row>
    <row r="376" spans="1:6" ht="18.75">
      <c r="A376" s="157"/>
      <c r="B376" s="157"/>
      <c r="C376" s="157"/>
      <c r="D376" s="157"/>
      <c r="E376" s="161"/>
      <c r="F376" s="161"/>
    </row>
    <row r="377" spans="1:6" ht="18.75">
      <c r="A377" s="157"/>
      <c r="B377" s="157"/>
      <c r="C377" s="157"/>
      <c r="D377" s="157"/>
      <c r="E377" s="161"/>
      <c r="F377" s="161"/>
    </row>
    <row r="378" spans="1:6" ht="18.75">
      <c r="A378" s="157"/>
      <c r="B378" s="157"/>
      <c r="C378" s="157"/>
      <c r="D378" s="157"/>
      <c r="E378" s="161"/>
      <c r="F378" s="161"/>
    </row>
    <row r="379" spans="1:6" ht="18.75">
      <c r="A379" s="157"/>
      <c r="B379" s="157"/>
      <c r="C379" s="157"/>
      <c r="D379" s="157"/>
      <c r="E379" s="161"/>
      <c r="F379" s="161"/>
    </row>
    <row r="380" spans="1:6" ht="18.75">
      <c r="A380" s="157"/>
      <c r="B380" s="157"/>
      <c r="C380" s="157"/>
      <c r="D380" s="157"/>
      <c r="E380" s="161"/>
      <c r="F380" s="161"/>
    </row>
    <row r="381" spans="1:6" ht="18.75">
      <c r="A381" s="157"/>
      <c r="B381" s="157"/>
      <c r="C381" s="157"/>
      <c r="D381" s="157"/>
      <c r="E381" s="161"/>
      <c r="F381" s="161"/>
    </row>
    <row r="382" spans="1:6" ht="18.75">
      <c r="A382" s="157"/>
      <c r="B382" s="157"/>
      <c r="C382" s="157"/>
      <c r="D382" s="157"/>
      <c r="E382" s="161"/>
      <c r="F382" s="161"/>
    </row>
    <row r="383" spans="1:6" ht="18.75">
      <c r="A383" s="157"/>
      <c r="B383" s="157"/>
      <c r="C383" s="157"/>
      <c r="D383" s="157"/>
      <c r="E383" s="161"/>
      <c r="F383" s="161"/>
    </row>
    <row r="384" spans="1:6" ht="18.75">
      <c r="A384" s="157"/>
      <c r="B384" s="157"/>
      <c r="C384" s="157"/>
      <c r="D384" s="157"/>
      <c r="E384" s="161"/>
      <c r="F384" s="161"/>
    </row>
    <row r="385" spans="1:6" ht="18.75">
      <c r="A385" s="157"/>
      <c r="B385" s="157"/>
      <c r="C385" s="157"/>
      <c r="D385" s="157"/>
      <c r="E385" s="161"/>
      <c r="F385" s="161"/>
    </row>
    <row r="386" spans="1:6" ht="18.75">
      <c r="A386" s="157"/>
      <c r="B386" s="157"/>
      <c r="C386" s="157"/>
      <c r="D386" s="157"/>
      <c r="E386" s="161"/>
      <c r="F386" s="161"/>
    </row>
    <row r="387" spans="1:6" ht="18.75">
      <c r="A387" s="157"/>
      <c r="B387" s="157"/>
      <c r="C387" s="157"/>
      <c r="D387" s="157"/>
      <c r="E387" s="161"/>
      <c r="F387" s="161"/>
    </row>
    <row r="388" spans="1:6" ht="18.75">
      <c r="A388" s="157"/>
      <c r="B388" s="157"/>
      <c r="C388" s="157"/>
      <c r="D388" s="157"/>
      <c r="E388" s="161"/>
      <c r="F388" s="161"/>
    </row>
    <row r="389" spans="1:6" ht="18.75">
      <c r="A389" s="157"/>
      <c r="B389" s="157"/>
      <c r="C389" s="157"/>
      <c r="D389" s="157"/>
      <c r="E389" s="161"/>
      <c r="F389" s="161"/>
    </row>
    <row r="390" spans="1:6" ht="18.75">
      <c r="A390" s="157"/>
      <c r="B390" s="157"/>
      <c r="C390" s="157"/>
      <c r="D390" s="157"/>
      <c r="E390" s="161"/>
      <c r="F390" s="161"/>
    </row>
    <row r="391" spans="1:6" ht="18.75">
      <c r="A391" s="157"/>
      <c r="B391" s="157"/>
      <c r="C391" s="157"/>
      <c r="D391" s="157"/>
      <c r="E391" s="161"/>
      <c r="F391" s="161"/>
    </row>
    <row r="392" spans="1:6" ht="18.75">
      <c r="A392" s="157"/>
      <c r="B392" s="157"/>
      <c r="C392" s="157"/>
      <c r="D392" s="157"/>
      <c r="E392" s="161"/>
      <c r="F392" s="161"/>
    </row>
    <row r="393" spans="1:6" ht="18.75">
      <c r="A393" s="157"/>
      <c r="B393" s="157"/>
      <c r="C393" s="157"/>
      <c r="D393" s="157"/>
      <c r="E393" s="161"/>
      <c r="F393" s="161"/>
    </row>
    <row r="394" spans="1:6" ht="18.75">
      <c r="A394" s="157"/>
      <c r="B394" s="157"/>
      <c r="C394" s="157"/>
      <c r="D394" s="157"/>
      <c r="E394" s="161"/>
      <c r="F394" s="161"/>
    </row>
    <row r="395" spans="1:6" ht="18.75">
      <c r="A395" s="157"/>
      <c r="B395" s="157"/>
      <c r="C395" s="157"/>
      <c r="D395" s="157"/>
      <c r="E395" s="161"/>
      <c r="F395" s="161"/>
    </row>
    <row r="396" spans="1:6" ht="18.75">
      <c r="A396" s="157"/>
      <c r="B396" s="157"/>
      <c r="C396" s="157"/>
      <c r="D396" s="157"/>
      <c r="E396" s="161"/>
      <c r="F396" s="161"/>
    </row>
    <row r="397" spans="1:6" ht="18.75">
      <c r="A397" s="157"/>
      <c r="B397" s="157"/>
      <c r="C397" s="157"/>
      <c r="D397" s="157"/>
      <c r="E397" s="161"/>
      <c r="F397" s="161"/>
    </row>
    <row r="398" spans="1:6" ht="18.75">
      <c r="A398" s="157"/>
      <c r="B398" s="157"/>
      <c r="C398" s="157"/>
      <c r="D398" s="157"/>
      <c r="E398" s="161"/>
      <c r="F398" s="161"/>
    </row>
    <row r="399" spans="1:6" ht="18.75">
      <c r="A399" s="157"/>
      <c r="B399" s="157"/>
      <c r="C399" s="157"/>
      <c r="D399" s="157"/>
      <c r="E399" s="161"/>
      <c r="F399" s="161"/>
    </row>
    <row r="400" spans="1:6" ht="18.75">
      <c r="A400" s="157"/>
      <c r="B400" s="157"/>
      <c r="C400" s="157"/>
      <c r="D400" s="157"/>
      <c r="E400" s="161"/>
      <c r="F400" s="161"/>
    </row>
    <row r="401" spans="1:6" ht="18.75">
      <c r="A401" s="157"/>
      <c r="B401" s="157"/>
      <c r="C401" s="157"/>
      <c r="D401" s="157"/>
      <c r="E401" s="161"/>
      <c r="F401" s="161"/>
    </row>
    <row r="402" spans="1:6" ht="18.75">
      <c r="A402" s="157"/>
      <c r="B402" s="157"/>
      <c r="C402" s="157"/>
      <c r="D402" s="157"/>
      <c r="E402" s="161"/>
      <c r="F402" s="161"/>
    </row>
    <row r="403" spans="1:6" ht="18.75">
      <c r="A403" s="157"/>
      <c r="B403" s="157"/>
      <c r="C403" s="157"/>
      <c r="D403" s="157"/>
      <c r="E403" s="161"/>
      <c r="F403" s="161"/>
    </row>
    <row r="404" spans="1:6" ht="18.75">
      <c r="A404" s="157"/>
      <c r="B404" s="157"/>
      <c r="C404" s="157"/>
      <c r="D404" s="157"/>
      <c r="E404" s="161"/>
      <c r="F404" s="161"/>
    </row>
    <row r="405" spans="1:6" ht="18.75">
      <c r="A405" s="157"/>
      <c r="B405" s="157"/>
      <c r="C405" s="157"/>
      <c r="D405" s="157"/>
      <c r="E405" s="161"/>
      <c r="F405" s="161"/>
    </row>
    <row r="406" spans="1:6" ht="18.75">
      <c r="A406" s="157"/>
      <c r="B406" s="157"/>
      <c r="C406" s="157"/>
      <c r="D406" s="157"/>
      <c r="E406" s="161"/>
      <c r="F406" s="161"/>
    </row>
    <row r="407" spans="1:6" ht="18.75">
      <c r="A407" s="157"/>
      <c r="B407" s="157"/>
      <c r="C407" s="157"/>
      <c r="D407" s="157"/>
      <c r="E407" s="161"/>
      <c r="F407" s="161"/>
    </row>
    <row r="408" spans="1:6" ht="18.75">
      <c r="A408" s="157"/>
      <c r="B408" s="157"/>
      <c r="C408" s="157"/>
      <c r="D408" s="157"/>
      <c r="E408" s="161"/>
      <c r="F408" s="161"/>
    </row>
    <row r="409" spans="1:6" ht="18.75">
      <c r="A409" s="157"/>
      <c r="B409" s="157"/>
      <c r="C409" s="157"/>
      <c r="D409" s="157"/>
      <c r="E409" s="161"/>
      <c r="F409" s="161"/>
    </row>
    <row r="410" spans="1:6" ht="18.75">
      <c r="A410" s="157"/>
      <c r="B410" s="157"/>
      <c r="C410" s="157"/>
      <c r="D410" s="157"/>
      <c r="E410" s="161"/>
      <c r="F410" s="161"/>
    </row>
    <row r="411" spans="1:6" ht="18.75">
      <c r="A411" s="157"/>
      <c r="B411" s="157"/>
      <c r="C411" s="157"/>
      <c r="D411" s="157"/>
      <c r="E411" s="161"/>
      <c r="F411" s="161"/>
    </row>
    <row r="412" spans="1:6" ht="18.75">
      <c r="A412" s="157"/>
      <c r="B412" s="157"/>
      <c r="C412" s="157"/>
      <c r="D412" s="157"/>
      <c r="E412" s="161"/>
      <c r="F412" s="161"/>
    </row>
    <row r="413" spans="1:6" ht="18.75">
      <c r="A413" s="157"/>
      <c r="B413" s="157"/>
      <c r="C413" s="157"/>
      <c r="D413" s="157"/>
      <c r="E413" s="161"/>
      <c r="F413" s="161"/>
    </row>
    <row r="414" spans="1:6" ht="18.75">
      <c r="A414" s="157"/>
      <c r="B414" s="157"/>
      <c r="C414" s="157"/>
      <c r="D414" s="157"/>
      <c r="E414" s="161"/>
      <c r="F414" s="161"/>
    </row>
    <row r="415" spans="1:6" ht="18.75">
      <c r="A415" s="157"/>
      <c r="B415" s="157"/>
      <c r="C415" s="157"/>
      <c r="D415" s="157"/>
      <c r="E415" s="161"/>
      <c r="F415" s="161"/>
    </row>
    <row r="416" spans="1:6" ht="18.75">
      <c r="A416" s="157"/>
      <c r="B416" s="157"/>
      <c r="C416" s="157"/>
      <c r="D416" s="157"/>
      <c r="E416" s="161"/>
      <c r="F416" s="161"/>
    </row>
    <row r="417" spans="1:6" ht="18.75">
      <c r="A417" s="157"/>
      <c r="B417" s="157"/>
      <c r="C417" s="157"/>
      <c r="D417" s="157"/>
      <c r="E417" s="161"/>
      <c r="F417" s="161"/>
    </row>
    <row r="418" spans="1:6" ht="18.75">
      <c r="A418" s="157"/>
      <c r="B418" s="157"/>
      <c r="C418" s="157"/>
      <c r="D418" s="157"/>
      <c r="E418" s="161"/>
      <c r="F418" s="161"/>
    </row>
    <row r="419" spans="1:6" ht="18.75">
      <c r="A419" s="157"/>
      <c r="B419" s="157"/>
      <c r="C419" s="157"/>
      <c r="D419" s="157"/>
      <c r="E419" s="161"/>
      <c r="F419" s="161"/>
    </row>
    <row r="420" spans="1:6" ht="18.75">
      <c r="A420" s="157"/>
      <c r="B420" s="157"/>
      <c r="C420" s="157"/>
      <c r="D420" s="157"/>
      <c r="E420" s="161"/>
      <c r="F420" s="161"/>
    </row>
    <row r="421" spans="1:6" ht="18.75">
      <c r="A421" s="157"/>
      <c r="B421" s="157"/>
      <c r="C421" s="157"/>
      <c r="D421" s="157"/>
      <c r="E421" s="161"/>
      <c r="F421" s="161"/>
    </row>
    <row r="422" spans="1:6" ht="18.75">
      <c r="A422" s="157"/>
      <c r="B422" s="157"/>
      <c r="C422" s="157"/>
      <c r="D422" s="157"/>
      <c r="E422" s="161"/>
      <c r="F422" s="161"/>
    </row>
    <row r="423" spans="1:6" ht="18.75">
      <c r="A423" s="157"/>
      <c r="B423" s="157"/>
      <c r="C423" s="157"/>
      <c r="D423" s="157"/>
      <c r="E423" s="161"/>
      <c r="F423" s="161"/>
    </row>
    <row r="424" spans="1:6" ht="18.75">
      <c r="A424" s="157"/>
      <c r="B424" s="157"/>
      <c r="C424" s="157"/>
      <c r="D424" s="157"/>
      <c r="E424" s="161"/>
      <c r="F424" s="161"/>
    </row>
    <row r="425" spans="1:6" ht="18.75">
      <c r="A425" s="157"/>
      <c r="B425" s="157"/>
      <c r="C425" s="157"/>
      <c r="D425" s="157"/>
      <c r="E425" s="161"/>
      <c r="F425" s="161"/>
    </row>
    <row r="426" spans="1:6" ht="18.75">
      <c r="A426" s="157"/>
      <c r="B426" s="157"/>
      <c r="C426" s="157"/>
      <c r="D426" s="157"/>
      <c r="E426" s="161"/>
      <c r="F426" s="161"/>
    </row>
    <row r="427" spans="1:6" ht="18.75">
      <c r="A427" s="157"/>
      <c r="B427" s="157"/>
      <c r="C427" s="157"/>
      <c r="D427" s="157"/>
      <c r="E427" s="161"/>
      <c r="F427" s="161"/>
    </row>
    <row r="428" spans="1:6" ht="18.75">
      <c r="A428" s="157"/>
      <c r="B428" s="157"/>
      <c r="C428" s="157"/>
      <c r="D428" s="157"/>
      <c r="E428" s="161"/>
      <c r="F428" s="161"/>
    </row>
    <row r="429" spans="1:6" ht="18.75">
      <c r="A429" s="157"/>
      <c r="B429" s="157"/>
      <c r="C429" s="157"/>
      <c r="D429" s="157"/>
      <c r="E429" s="161"/>
      <c r="F429" s="161"/>
    </row>
    <row r="430" spans="1:6" ht="18.75">
      <c r="A430" s="157"/>
      <c r="B430" s="157"/>
      <c r="C430" s="157"/>
      <c r="D430" s="157"/>
      <c r="E430" s="161"/>
      <c r="F430" s="161"/>
    </row>
    <row r="431" spans="1:6" ht="18.75">
      <c r="A431" s="157"/>
      <c r="B431" s="157"/>
      <c r="C431" s="157"/>
      <c r="D431" s="157"/>
      <c r="E431" s="161"/>
      <c r="F431" s="161"/>
    </row>
    <row r="432" spans="1:6" ht="18.75">
      <c r="A432" s="157"/>
      <c r="B432" s="157"/>
      <c r="C432" s="157"/>
      <c r="D432" s="157"/>
      <c r="E432" s="161"/>
      <c r="F432" s="161"/>
    </row>
    <row r="433" spans="1:6" ht="18.75">
      <c r="A433" s="157"/>
      <c r="B433" s="157"/>
      <c r="C433" s="157"/>
      <c r="D433" s="157"/>
      <c r="E433" s="161"/>
      <c r="F433" s="161"/>
    </row>
    <row r="434" spans="1:6" ht="18.75">
      <c r="A434" s="157"/>
      <c r="B434" s="157"/>
      <c r="C434" s="157"/>
      <c r="D434" s="157"/>
      <c r="E434" s="161"/>
      <c r="F434" s="161"/>
    </row>
    <row r="435" spans="1:6" ht="18.75">
      <c r="A435" s="157"/>
      <c r="B435" s="157"/>
      <c r="C435" s="157"/>
      <c r="D435" s="157"/>
      <c r="E435" s="161"/>
      <c r="F435" s="161"/>
    </row>
    <row r="436" spans="1:6" ht="18.75">
      <c r="A436" s="157"/>
      <c r="B436" s="157"/>
      <c r="C436" s="157"/>
      <c r="D436" s="157"/>
      <c r="E436" s="161"/>
      <c r="F436" s="161"/>
    </row>
    <row r="437" spans="1:6" ht="18.75">
      <c r="A437" s="157"/>
      <c r="B437" s="157"/>
      <c r="C437" s="157"/>
      <c r="D437" s="157"/>
      <c r="E437" s="161"/>
      <c r="F437" s="161"/>
    </row>
    <row r="438" spans="1:6" ht="18.75">
      <c r="A438" s="157"/>
      <c r="B438" s="157"/>
      <c r="C438" s="157"/>
      <c r="D438" s="157"/>
      <c r="E438" s="161"/>
      <c r="F438" s="161"/>
    </row>
    <row r="439" spans="1:6" ht="18.75">
      <c r="A439" s="157"/>
      <c r="B439" s="157"/>
      <c r="C439" s="157"/>
      <c r="D439" s="157"/>
      <c r="E439" s="161"/>
      <c r="F439" s="161"/>
    </row>
    <row r="440" spans="1:6" ht="18.75">
      <c r="A440" s="157"/>
      <c r="B440" s="157"/>
      <c r="C440" s="157"/>
      <c r="D440" s="157"/>
      <c r="E440" s="161"/>
      <c r="F440" s="161"/>
    </row>
    <row r="441" spans="1:6" ht="18.75">
      <c r="A441" s="157"/>
      <c r="B441" s="157"/>
      <c r="C441" s="157"/>
      <c r="D441" s="157"/>
      <c r="E441" s="161"/>
      <c r="F441" s="161"/>
    </row>
    <row r="442" spans="1:6" ht="18.75">
      <c r="A442" s="157"/>
      <c r="B442" s="157"/>
      <c r="C442" s="157"/>
      <c r="D442" s="157"/>
      <c r="E442" s="161"/>
      <c r="F442" s="161"/>
    </row>
    <row r="443" spans="1:6" ht="18.75">
      <c r="A443" s="157"/>
      <c r="B443" s="157"/>
      <c r="C443" s="157"/>
      <c r="D443" s="157"/>
      <c r="E443" s="161"/>
      <c r="F443" s="161"/>
    </row>
    <row r="444" spans="1:6" ht="18.75">
      <c r="A444" s="157"/>
      <c r="B444" s="157"/>
      <c r="C444" s="157"/>
      <c r="D444" s="157"/>
      <c r="E444" s="161"/>
      <c r="F444" s="161"/>
    </row>
    <row r="445" spans="1:6" ht="18.75">
      <c r="A445" s="157"/>
      <c r="B445" s="157"/>
      <c r="C445" s="157"/>
      <c r="D445" s="157"/>
      <c r="E445" s="161"/>
      <c r="F445" s="161"/>
    </row>
    <row r="446" spans="1:4" ht="18.75">
      <c r="A446" s="157"/>
      <c r="B446" s="157"/>
      <c r="C446" s="157"/>
      <c r="D446" s="157"/>
    </row>
    <row r="447" spans="1:4" ht="18.75">
      <c r="A447" s="157"/>
      <c r="B447" s="157"/>
      <c r="C447" s="157"/>
      <c r="D447" s="157"/>
    </row>
    <row r="448" spans="1:4" ht="18.75">
      <c r="A448" s="157"/>
      <c r="B448" s="157"/>
      <c r="C448" s="157"/>
      <c r="D448" s="157"/>
    </row>
    <row r="449" spans="1:4" ht="18.75">
      <c r="A449" s="157"/>
      <c r="B449" s="157"/>
      <c r="C449" s="157"/>
      <c r="D449" s="157"/>
    </row>
    <row r="450" spans="1:4" ht="18.75">
      <c r="A450" s="157"/>
      <c r="B450" s="157"/>
      <c r="C450" s="157"/>
      <c r="D450" s="157"/>
    </row>
    <row r="451" spans="1:4" ht="18.75">
      <c r="A451" s="157"/>
      <c r="B451" s="157"/>
      <c r="C451" s="157"/>
      <c r="D451" s="157"/>
    </row>
  </sheetData>
  <sheetProtection/>
  <mergeCells count="2">
    <mergeCell ref="A3:E3"/>
    <mergeCell ref="A2:E2"/>
  </mergeCells>
  <printOptions/>
  <pageMargins left="0.15748031496062992" right="0.03937007874015748" top="0.1968503937007874" bottom="0.1968503937007874" header="0.15748031496062992" footer="0.15748031496062992"/>
  <pageSetup fitToHeight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54"/>
  <sheetViews>
    <sheetView zoomScale="88" zoomScaleNormal="88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" sqref="E8"/>
    </sheetView>
  </sheetViews>
  <sheetFormatPr defaultColWidth="9.140625" defaultRowHeight="12.75"/>
  <cols>
    <col min="1" max="1" width="7.00390625" style="2" customWidth="1"/>
    <col min="2" max="2" width="34.7109375" style="2" customWidth="1"/>
    <col min="3" max="4" width="9.140625" style="2" customWidth="1"/>
    <col min="5" max="5" width="10.7109375" style="2" customWidth="1"/>
    <col min="6" max="6" width="11.8515625" style="2" customWidth="1"/>
    <col min="7" max="7" width="7.8515625" style="2" customWidth="1"/>
    <col min="8" max="8" width="19.140625" style="2" customWidth="1"/>
    <col min="9" max="9" width="11.140625" style="2" customWidth="1"/>
    <col min="10" max="10" width="11.7109375" style="2" customWidth="1"/>
    <col min="11" max="11" width="10.8515625" style="2" customWidth="1"/>
    <col min="12" max="12" width="17.421875" style="2" customWidth="1"/>
    <col min="13" max="16384" width="9.140625" style="2" customWidth="1"/>
  </cols>
  <sheetData>
    <row r="2" spans="2:12" ht="52.5" customHeight="1">
      <c r="B2" s="210" t="s">
        <v>151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4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1.75" customHeight="1">
      <c r="A4" s="202" t="s">
        <v>0</v>
      </c>
      <c r="B4" s="191" t="s">
        <v>65</v>
      </c>
      <c r="C4" s="191" t="s">
        <v>38</v>
      </c>
      <c r="D4" s="199" t="s">
        <v>69</v>
      </c>
      <c r="E4" s="191" t="s">
        <v>39</v>
      </c>
      <c r="F4" s="193" t="s">
        <v>2</v>
      </c>
      <c r="G4" s="198"/>
      <c r="H4" s="191" t="s">
        <v>5</v>
      </c>
      <c r="I4" s="199" t="s">
        <v>37</v>
      </c>
      <c r="J4" s="191" t="s">
        <v>6</v>
      </c>
      <c r="K4" s="191" t="s">
        <v>7</v>
      </c>
      <c r="L4" s="193" t="s">
        <v>8</v>
      </c>
      <c r="M4" s="215" t="s">
        <v>79</v>
      </c>
      <c r="N4" s="1"/>
    </row>
    <row r="5" spans="1:14" ht="13.5" thickBot="1">
      <c r="A5" s="219"/>
      <c r="B5" s="212"/>
      <c r="C5" s="212"/>
      <c r="D5" s="214"/>
      <c r="E5" s="212"/>
      <c r="F5" s="73" t="s">
        <v>3</v>
      </c>
      <c r="G5" s="73" t="s">
        <v>4</v>
      </c>
      <c r="H5" s="212"/>
      <c r="I5" s="214"/>
      <c r="J5" s="212"/>
      <c r="K5" s="212"/>
      <c r="L5" s="213"/>
      <c r="M5" s="216"/>
      <c r="N5" s="1"/>
    </row>
    <row r="6" spans="1:14" s="4" customFormat="1" ht="13.5" thickBot="1">
      <c r="A6" s="50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62">
        <v>12</v>
      </c>
      <c r="M6" s="88">
        <v>13</v>
      </c>
      <c r="N6" s="3"/>
    </row>
    <row r="7" spans="1:14" s="39" customFormat="1" ht="33.75" customHeight="1" thickBot="1">
      <c r="A7" s="83"/>
      <c r="B7" s="220" t="s">
        <v>150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38"/>
    </row>
    <row r="8" spans="1:13" s="11" customFormat="1" ht="40.5" customHeight="1" thickBot="1">
      <c r="A8" s="48"/>
      <c r="B8" s="22" t="s">
        <v>152</v>
      </c>
      <c r="C8" s="22">
        <v>1957</v>
      </c>
      <c r="D8" s="49">
        <v>61</v>
      </c>
      <c r="E8" s="49">
        <v>61</v>
      </c>
      <c r="F8" s="22">
        <v>40815</v>
      </c>
      <c r="G8" s="22">
        <v>25</v>
      </c>
      <c r="H8" s="22" t="s">
        <v>153</v>
      </c>
      <c r="I8" s="34">
        <v>5</v>
      </c>
      <c r="J8" s="34">
        <v>1</v>
      </c>
      <c r="K8" s="49">
        <v>61</v>
      </c>
      <c r="L8" s="79" t="s">
        <v>94</v>
      </c>
      <c r="M8" s="82" t="s">
        <v>80</v>
      </c>
    </row>
    <row r="9" spans="1:14" ht="16.5" thickBot="1">
      <c r="A9" s="147"/>
      <c r="B9" s="223" t="s">
        <v>154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1"/>
      <c r="N9" s="1"/>
    </row>
    <row r="10" spans="1:14" ht="38.25">
      <c r="A10" s="145"/>
      <c r="B10" s="98" t="s">
        <v>91</v>
      </c>
      <c r="C10" s="148">
        <v>1940</v>
      </c>
      <c r="D10" s="149">
        <v>53.56</v>
      </c>
      <c r="E10" s="149">
        <v>19.96</v>
      </c>
      <c r="F10" s="150">
        <v>39702</v>
      </c>
      <c r="G10" s="149">
        <v>26</v>
      </c>
      <c r="H10" s="149" t="s">
        <v>84</v>
      </c>
      <c r="I10" s="151">
        <v>4</v>
      </c>
      <c r="J10" s="151">
        <v>1</v>
      </c>
      <c r="K10" s="152">
        <v>19.96</v>
      </c>
      <c r="L10" s="149" t="s">
        <v>85</v>
      </c>
      <c r="M10" s="1"/>
      <c r="N10" s="1"/>
    </row>
    <row r="11" spans="1:14" ht="42" customHeight="1" thickBot="1">
      <c r="A11" s="146"/>
      <c r="B11" s="92" t="s">
        <v>155</v>
      </c>
      <c r="C11" s="144">
        <v>1962</v>
      </c>
      <c r="D11" s="92">
        <v>51.7</v>
      </c>
      <c r="E11" s="92">
        <v>36.7</v>
      </c>
      <c r="F11" s="93">
        <v>41243</v>
      </c>
      <c r="G11" s="92">
        <v>24</v>
      </c>
      <c r="H11" s="94" t="s">
        <v>84</v>
      </c>
      <c r="I11" s="36">
        <v>6</v>
      </c>
      <c r="J11" s="36">
        <v>1</v>
      </c>
      <c r="K11" s="92">
        <v>36.7</v>
      </c>
      <c r="L11" s="94" t="s">
        <v>85</v>
      </c>
      <c r="M11" s="1"/>
      <c r="N11" s="1"/>
    </row>
    <row r="12" spans="1:14" ht="27.75" customHeight="1">
      <c r="A12" s="6"/>
      <c r="B12" s="217"/>
      <c r="C12" s="217"/>
      <c r="D12" s="217"/>
      <c r="E12" s="217"/>
      <c r="F12" s="1"/>
      <c r="G12" s="1"/>
      <c r="H12" s="1"/>
      <c r="I12" s="1"/>
      <c r="J12" s="1"/>
      <c r="K12" s="1"/>
      <c r="L12" s="1"/>
      <c r="M12" s="1"/>
      <c r="N12" s="1"/>
    </row>
    <row r="13" spans="1:14" ht="27" customHeight="1">
      <c r="A13" s="6"/>
      <c r="B13" s="217"/>
      <c r="C13" s="217"/>
      <c r="D13" s="217"/>
      <c r="E13" s="217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6"/>
      <c r="B14" s="218"/>
      <c r="C14" s="218"/>
      <c r="D14" s="218"/>
      <c r="E14" s="218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</sheetData>
  <sheetProtection/>
  <mergeCells count="18">
    <mergeCell ref="M4:M5"/>
    <mergeCell ref="B12:E12"/>
    <mergeCell ref="B13:E13"/>
    <mergeCell ref="B14:E14"/>
    <mergeCell ref="A4:A5"/>
    <mergeCell ref="B4:B5"/>
    <mergeCell ref="C4:C5"/>
    <mergeCell ref="E4:E5"/>
    <mergeCell ref="B7:M7"/>
    <mergeCell ref="B9:L9"/>
    <mergeCell ref="B2:L2"/>
    <mergeCell ref="K4:K5"/>
    <mergeCell ref="L4:L5"/>
    <mergeCell ref="F4:G4"/>
    <mergeCell ref="H4:H5"/>
    <mergeCell ref="I4:I5"/>
    <mergeCell ref="J4:J5"/>
    <mergeCell ref="D4:D5"/>
  </mergeCells>
  <printOptions/>
  <pageMargins left="0.54" right="0.24" top="0.23" bottom="0.17" header="0.22" footer="0.16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2015-01-16T09:47:30Z</cp:lastPrinted>
  <dcterms:created xsi:type="dcterms:W3CDTF">1996-10-08T23:32:33Z</dcterms:created>
  <dcterms:modified xsi:type="dcterms:W3CDTF">2015-01-16T11:03:26Z</dcterms:modified>
  <cp:category/>
  <cp:version/>
  <cp:contentType/>
  <cp:contentStatus/>
</cp:coreProperties>
</file>