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Доходы!$A$94</definedName>
    <definedName name="REND_1" localSheetId="2">Источники!$A$22</definedName>
    <definedName name="REND_1" localSheetId="1">Расходы!$A$112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/>
</workbook>
</file>

<file path=xl/calcChain.xml><?xml version="1.0" encoding="utf-8"?>
<calcChain xmlns="http://schemas.openxmlformats.org/spreadsheetml/2006/main">
  <c r="F110" i="8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4" i="7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<sst xmlns="http://schemas.openxmlformats.org/spreadsheetml/2006/main" count="675" uniqueCount="384">
  <si>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</si>
  <si>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</si>
  <si>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</si>
  <si>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</si>
  <si>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</si>
  <si>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</si>
  <si>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</si>
  <si>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</si>
  <si>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</si>
  <si>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</si>
  <si>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</si>
  <si>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</si>
  <si>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</si>
  <si>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</si>
  <si>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</si>
  <si>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</si>
  <si>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</si>
  <si>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</si>
  <si>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</si>
  <si>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</si>
  <si>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</si>
  <si>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</si>
  <si>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</si>
  <si>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</si>
  <si>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</si>
  <si>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</si>
  <si>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</si>
  <si>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</si>
  <si>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</si>
  <si>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</si>
  <si>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</si>
  <si>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</si>
  <si>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</si>
  <si>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</si>
  <si>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Администрация муниципального образования "Новодевяткинское сельское поселение" Всеволожского муниципального района Ленинградской области</t>
  </si>
  <si>
    <t>Новодевяткинское сельское поселение</t>
  </si>
  <si>
    <t>Единица измерения: руб.</t>
  </si>
  <si>
    <t>80671122</t>
  </si>
  <si>
    <t>001</t>
  </si>
  <si>
    <t>41612458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</si>
  <si>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</si>
  <si>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</si>
  <si>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</si>
  <si>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</si>
  <si>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</si>
  <si>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</si>
  <si>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</si>
  <si>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</si>
  <si>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</si>
  <si>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</si>
  <si>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</si>
  <si>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</si>
  <si>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</si>
  <si>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</si>
  <si>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</si>
  <si>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</si>
  <si>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</si>
  <si>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</si>
  <si>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</si>
  <si>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</si>
  <si>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</si>
  <si>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</si>
  <si>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</si>
  <si>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</si>
  <si>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</si>
  <si>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</si>
  <si>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</si>
  <si>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</si>
  <si>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</si>
  <si>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</si>
  <si>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</si>
  <si>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</si>
  <si>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</si>
  <si>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</si>
  <si>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</si>
  <si>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</si>
  <si>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</si>
  <si>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</si>
  <si>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</si>
  <si>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</si>
  <si>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</si>
  <si>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</si>
  <si>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</si>
  <si>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</si>
  <si>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</si>
  <si>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</si>
  <si>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</si>
  <si>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</si>
  <si>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</si>
  <si>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</si>
  <si>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</si>
  <si>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</si>
  <si>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</si>
  <si>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</si>
  <si>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</si>
  <si>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</si>
  <si>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</si>
  <si>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</si>
  <si>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</si>
  <si>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</si>
  <si>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</si>
  <si>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</si>
  <si>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</si>
  <si>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</si>
  <si>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</si>
  <si>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</si>
  <si>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</si>
  <si>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</si>
  <si>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</si>
  <si>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</si>
  <si>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</si>
  <si>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</si>
  <si>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</si>
  <si>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</si>
  <si>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</si>
  <si>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</si>
  <si>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</si>
  <si>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ОКАЗАНИЯ ПЛАТНЫХ УСЛУГ (РАБОТ)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</si>
  <si>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</si>
  <si>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</si>
  <si>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</si>
  <si>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</si>
  <si>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</si>
  <si>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</si>
  <si>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</si>
  <si>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</si>
  <si>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</si>
  <si>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</si>
  <si>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</si>
  <si>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</si>
  <si>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</si>
  <si>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</si>
  <si>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001 11402052100000410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</si>
  <si>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</si>
  <si>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</si>
  <si>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</si>
  <si>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</si>
  <si>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</si>
  <si>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001 11633050100000140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</si>
  <si>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</si>
  <si>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</si>
  <si>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</si>
  <si>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</si>
  <si>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</si>
  <si>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</si>
  <si>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000 11690050106000140</t>
  </si>
  <si>
    <t>001 11690050106000140</t>
  </si>
  <si>
    <t>141 11690050106000140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</si>
  <si>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</si>
  <si>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</si>
  <si>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</si>
  <si>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</si>
  <si>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</si>
  <si>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</si>
  <si>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</si>
  <si>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</si>
  <si>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</si>
  <si>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</si>
  <si>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</si>
  <si>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001 20201000000000151</t>
  </si>
  <si>
    <t>Дотации на выравнивание бюджетной обеспеченности</t>
  </si>
  <si>
    <t>001 20201001000000151</t>
  </si>
  <si>
    <t>Дотации бюджетам сельских поселений на выравнивание бюджетной обеспеченности</t>
  </si>
  <si>
    <t>001 20201001100000151</t>
  </si>
  <si>
    <t>Субсидии бюджетам бюджетной системы Российской Федерации (межбюджетные субсидии)</t>
  </si>
  <si>
    <t>001 20202000000000151</t>
  </si>
  <si>
    <t>Прочие субсидии</t>
  </si>
  <si>
    <t>001 20202999000000151</t>
  </si>
  <si>
    <t>Прочие субсидии бюджетам сельских поселений</t>
  </si>
  <si>
    <t>001 20202999100000151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</si>
  <si>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</si>
  <si>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</si>
  <si>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</si>
  <si>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</si>
  <si>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</si>
  <si>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</si>
  <si>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</si>
  <si>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</si>
  <si>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</si>
  <si>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</si>
  <si>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</si>
  <si>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</si>
  <si>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</si>
  <si>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</si>
  <si>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</si>
  <si>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001 20204012100000151</t>
  </si>
  <si>
    <t>ПРОЧИЕ БЕЗВОЗМЕЗДНЫЕ ПОСТУПЛЕНИЯ</t>
  </si>
  <si>
    <t>001 20700000000000000</t>
  </si>
  <si>
    <t>Прочие безвозмездные поступления в бюджеты сельских поселений</t>
  </si>
  <si>
    <t>001 20705000100000180</t>
  </si>
  <si>
    <t>001 20705030100000180</t>
  </si>
  <si>
    <t>Расходы бюджета - всего</t>
  </si>
  <si>
    <t>200</t>
  </si>
  <si>
    <t>x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</si>
  <si>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</si>
  <si>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001 0103 0000000000 000 </t>
  </si>
  <si>
    <t>Выполнение функций органами местного самоуправления.Фонд оплаты труда.</t>
  </si>
  <si>
    <t xml:space="preserve">001 0103 8310000140 121 </t>
  </si>
  <si>
    <t xml:space="preserve">001 0103 8310000140 129 </t>
  </si>
  <si>
    <t>Выполнение функций органами местного самоуправления.</t>
  </si>
  <si>
    <t xml:space="preserve">001 0103 8310000150 122 </t>
  </si>
  <si>
    <t xml:space="preserve">001 0103 8310000150 123 </t>
  </si>
  <si>
    <t xml:space="preserve">001 0103 8310000150 244 </t>
  </si>
  <si>
    <t xml:space="preserve">001 0103 8310000150 360 </t>
  </si>
  <si>
    <t xml:space="preserve">001 0103 8310000150 852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</si>
  <si>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</si>
  <si>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001 0104 0000000000 000 </t>
  </si>
  <si>
    <t>Выполнение функций органами местного самоуправления. Оплата труда.</t>
  </si>
  <si>
    <t xml:space="preserve">001 0104 8330000140 121 </t>
  </si>
  <si>
    <t xml:space="preserve">001 0104 8330000140 129 </t>
  </si>
  <si>
    <t>Выполнение функций органами местного самоуправления. Администрация.</t>
  </si>
  <si>
    <t xml:space="preserve">001 0104 8330000150 122 </t>
  </si>
  <si>
    <t xml:space="preserve">001 0104 8330000150 242 </t>
  </si>
  <si>
    <t xml:space="preserve">001 0104 8330000150 244 </t>
  </si>
  <si>
    <t xml:space="preserve">001 0104 8330000150 540 </t>
  </si>
  <si>
    <t xml:space="preserve">001 0104 8330000150 852 </t>
  </si>
  <si>
    <t>Функционирование высшего должностного лица муниципального образования.</t>
  </si>
  <si>
    <t xml:space="preserve">001 0104 8330010140 121 </t>
  </si>
  <si>
    <t xml:space="preserve">001 0104 8330010140 129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</si>
  <si>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</si>
  <si>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001 0106 0000000000 000 </t>
  </si>
  <si>
    <t>Обеспечение деятельности финансовых. налоговых и таможенных органов и органов финансово (финансово бюджетного) надзора. Оплата труда КСО.</t>
  </si>
  <si>
    <t xml:space="preserve">001 0106 8340000140 121 </t>
  </si>
  <si>
    <t xml:space="preserve">001 0106 8340000140 129 </t>
  </si>
  <si>
    <t>Обеспечение деятельности финансовых, налоговых и таможенных органов и органов финансового надзора. Выполнение функций органами самоуправления.</t>
  </si>
  <si>
    <t xml:space="preserve">001 0106 8340000150 122 </t>
  </si>
  <si>
    <t xml:space="preserve">001 0106 8340000150 244 </t>
  </si>
  <si>
    <t>Обеспечение проведения выборов и референдумов</t>
  </si>
  <si>
    <t xml:space="preserve">001 0107 0000000000 000 </t>
  </si>
  <si>
    <t xml:space="preserve">001 0107 8330000150 244 </t>
  </si>
  <si>
    <t>Резервные фонды</t>
  </si>
  <si>
    <t xml:space="preserve">001 0111 0000000000 000 </t>
  </si>
  <si>
    <t xml:space="preserve">001 0111 8330000150 870 </t>
  </si>
  <si>
    <t>Другие общегосударственные вопросы</t>
  </si>
  <si>
    <t xml:space="preserve">001 0113 0000000000 000 </t>
  </si>
  <si>
    <t>Муниципальная программа "Здоровье"в МО «Новодевяткинское сельское поселение» на 2016-2018гг</t>
  </si>
  <si>
    <t xml:space="preserve">001 0113 7150100150 244 </t>
  </si>
  <si>
    <t>Муниципальная подпрограмма "Староста" в МО "Новодевяткинское СП" на 2016-2018гг.</t>
  </si>
  <si>
    <t xml:space="preserve">001 0113 7160100150 244 </t>
  </si>
  <si>
    <t xml:space="preserve">001 0113 8330000150 242 </t>
  </si>
  <si>
    <t xml:space="preserve">001 0113 8330000150 244 </t>
  </si>
  <si>
    <t xml:space="preserve">001 0113 8330000150 360 </t>
  </si>
  <si>
    <t xml:space="preserve">001 0113 8330000150 831 </t>
  </si>
  <si>
    <t xml:space="preserve">001 0113 8330000150 852 </t>
  </si>
  <si>
    <t>Административная комиссия. Межбюджетные трансферты.</t>
  </si>
  <si>
    <t xml:space="preserve">001 0113 8330071340 121 </t>
  </si>
  <si>
    <t xml:space="preserve">001 0113 8330071340 129 </t>
  </si>
  <si>
    <t>Выполнение функций казенными учреждениями. МКУ "Агенство по развитию территории МО"</t>
  </si>
  <si>
    <t xml:space="preserve">001 0113 8350000160 111 </t>
  </si>
  <si>
    <t xml:space="preserve">001 0113 8350000160 119 </t>
  </si>
  <si>
    <t xml:space="preserve">001 0113 8350000160 242 </t>
  </si>
  <si>
    <t xml:space="preserve">001 0113 8350000160 244 </t>
  </si>
  <si>
    <t xml:space="preserve">001 0113 8350000160 852 </t>
  </si>
  <si>
    <t>Мобилизационная и вневойсковая подготовка</t>
  </si>
  <si>
    <t xml:space="preserve">001 0203 0000000000 000 </t>
  </si>
  <si>
    <t>ВУС. МЕЖБЮДЖЕТНЫЕ ТРАНСФЕРТЫ</t>
  </si>
  <si>
    <t xml:space="preserve">001 0203 8380051180 121 </t>
  </si>
  <si>
    <t xml:space="preserve">001 0203 8380051180 122 </t>
  </si>
  <si>
    <t xml:space="preserve">001 0203 8380051180 129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</si>
  <si>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</si>
  <si>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001 0309 0000000000 000 </t>
  </si>
  <si>
    <t>Муниципальная подпрограмма «Правопорядок» в МО «Новодевяткинское сельское поселение» на 2016-2018 годы.</t>
  </si>
  <si>
    <t xml:space="preserve">001 0309 7110100160 242 </t>
  </si>
  <si>
    <t xml:space="preserve">001 0309 7110100160 244 </t>
  </si>
  <si>
    <t>Муниципальная подпрограмма «Профилактика наркомании и противодействие незаконному обороту наркотиков» на территории муниципального образования «Новодевяткинское сельское поселение» на 2016-2018 гг.</t>
  </si>
  <si>
    <t xml:space="preserve">001 0309 7120100160 244 </t>
  </si>
  <si>
    <t>Выполнение функций МКУ «Охрана общественного порядка».</t>
  </si>
  <si>
    <t xml:space="preserve">001 0309 8360000160 111 </t>
  </si>
  <si>
    <t xml:space="preserve">001 0309 8360000160 119 </t>
  </si>
  <si>
    <t xml:space="preserve">001 0309 8360000160 852 </t>
  </si>
  <si>
    <t>Обеспечение пожарной безопасности</t>
  </si>
  <si>
    <t xml:space="preserve">001 0310 0000000000 000 </t>
  </si>
  <si>
    <t>Муниципальная подпрограмма «Пожарная безопасность. Обеспечение безопасности людей на водных объектах».</t>
  </si>
  <si>
    <t xml:space="preserve">001 0310 7130100160 244 </t>
  </si>
  <si>
    <t>Топливно-энергетический комплекс</t>
  </si>
  <si>
    <t xml:space="preserve">001 0402 0000000000 000 </t>
  </si>
  <si>
    <t xml:space="preserve">001 0402 8330000150 810 </t>
  </si>
  <si>
    <t>Дорожное хозяйство (дорожные фонды)</t>
  </si>
  <si>
    <t xml:space="preserve">001 0409 0000000000 000 </t>
  </si>
  <si>
    <t xml:space="preserve">001 0409 8350000160 244 </t>
  </si>
  <si>
    <t>Другие вопросы в области национальной экономики</t>
  </si>
  <si>
    <t xml:space="preserve">001 0412 0000000000 000 </t>
  </si>
  <si>
    <t>Муниципальная подпрограмма "Поддержка малого и среднего предпринимательства в МО "Новодевяткинское сельское поселение" на 2016-2018гг.</t>
  </si>
  <si>
    <t xml:space="preserve">001 0412 7140100150 810 </t>
  </si>
  <si>
    <t xml:space="preserve">001 0412 8330000150 244 </t>
  </si>
  <si>
    <t xml:space="preserve">001 0412 8350000160 244 </t>
  </si>
  <si>
    <t>Жилищное хозяйство</t>
  </si>
  <si>
    <t xml:space="preserve">001 0501 0000000000 000 </t>
  </si>
  <si>
    <t xml:space="preserve">001 0501 8350000160 243 </t>
  </si>
  <si>
    <t>Благоустройство</t>
  </si>
  <si>
    <t xml:space="preserve">001 0503 0000000000 000 </t>
  </si>
  <si>
    <t>Муниципальная подпрограмма "Благоустройство территории муниципального образования "Новодевяткинское сельское поселение" на 2016-2018 год".</t>
  </si>
  <si>
    <t xml:space="preserve">001 0503 71Б0100150 244 </t>
  </si>
  <si>
    <t>Муниципальная подпрограмма «Благоустройство территории муниципального образования "Новодевяткинское сельское поселение" на период 2016-2018 гг."</t>
  </si>
  <si>
    <t xml:space="preserve">001 0503 71Б0100160 244 </t>
  </si>
  <si>
    <t>Муниципальная подпрограмма "Благоустройство территории МО". Субсидии на реализацию областного закона от 12.05.15 №42-оз</t>
  </si>
  <si>
    <t xml:space="preserve">001 0503 71Б0174390 244 </t>
  </si>
  <si>
    <t>Муниципальная подпрограмма "Модернизация объектов куммунальной инфраструктуры МО "Новодевяткинское сельское поселение" на 2016-2018годы"</t>
  </si>
  <si>
    <t xml:space="preserve">001 0503 71И0100160 244 </t>
  </si>
  <si>
    <t>Муниципальная подпрограмма "Устройство наружного освещения территории МО "Новодевяткинское сельское поселение" на 2016-2018 гг.</t>
  </si>
  <si>
    <t xml:space="preserve">001 0503 71О0100160 244 </t>
  </si>
  <si>
    <t>Муниципальная подпрограмма "Устройство наружного освещения МО" . Субсидии на реализацию областного закона от 12.05.2015г. №42-оз</t>
  </si>
  <si>
    <t xml:space="preserve">001 0503 71О0174390 244 </t>
  </si>
  <si>
    <t>Молодежная политика и оздоровление детей</t>
  </si>
  <si>
    <t xml:space="preserve">001 0707 0000000000 000 </t>
  </si>
  <si>
    <t>Муниципальная подпрограмма "Поддержка молодежи в МО "Новодевяткинское сельское поселение"</t>
  </si>
  <si>
    <t xml:space="preserve">001 0707 71М0100160 244 </t>
  </si>
  <si>
    <t>Муниципальная подпрограмма "Патриот в МО "Новодевяткинское СП" на 2016-2018гг.</t>
  </si>
  <si>
    <t xml:space="preserve">001 0707 71П0100160 244 </t>
  </si>
  <si>
    <t>Культура</t>
  </si>
  <si>
    <t xml:space="preserve">001 0801 0000000000 000 </t>
  </si>
  <si>
    <t>Муниципальная подпрограмма "Сохранение и развитие культуры в МО "Новодевяткинское сельское поселение"</t>
  </si>
  <si>
    <t xml:space="preserve">001 0801 71К0100160 112 </t>
  </si>
  <si>
    <t xml:space="preserve">001 0801 71К0100160 242 </t>
  </si>
  <si>
    <t xml:space="preserve">001 0801 71К0100160 244 </t>
  </si>
  <si>
    <t xml:space="preserve">001 0801 71К0100160 852 </t>
  </si>
  <si>
    <t>Муниципальная программа "Устойчивое развитие территорий МО "Новодевяткинское сельское поселение"</t>
  </si>
  <si>
    <t xml:space="preserve">001 0801 7200100160 412 </t>
  </si>
  <si>
    <t>Выполнение функций казенными учреждениями. МКУ "РОНДО"</t>
  </si>
  <si>
    <t xml:space="preserve">001 0801 8370000160 111 </t>
  </si>
  <si>
    <t xml:space="preserve">001 0801 8370000160 119 </t>
  </si>
  <si>
    <t>Фонд оплаты труда казенных учреждений. Межбюджетные транферты на обеспечение стимулирующих выплат работникам культуры КДЦ "Рондо"</t>
  </si>
  <si>
    <t xml:space="preserve">001 0801 8370070360 111 </t>
  </si>
  <si>
    <t xml:space="preserve">001 0801 8370070360 119 </t>
  </si>
  <si>
    <t>Пенсионное обеспечение</t>
  </si>
  <si>
    <t xml:space="preserve">001 1001 0000000000 000 </t>
  </si>
  <si>
    <t xml:space="preserve">001 1001 8330000140 312 </t>
  </si>
  <si>
    <t>Социальное обеспечение населения</t>
  </si>
  <si>
    <t xml:space="preserve">001 1003 0000000000 000 </t>
  </si>
  <si>
    <t>Муниципальная пдпрограмма "Дополнительные меры социальной поддержки и социальной помощи малоимущим и попавшим в трудную жизненную ситуацию жителям МО "Новодевяткинское СП</t>
  </si>
  <si>
    <t xml:space="preserve">001 1003 7170100150 360 </t>
  </si>
  <si>
    <t>Муниципальная пдпрограмма "Дополнительные меры социальной поддержки и социальной помощи малоимущим и попавшим в трудную жизненную ситуацию жителям МО "Новодевяткинское СП"</t>
  </si>
  <si>
    <t xml:space="preserve">001 1003 7170100160 244 </t>
  </si>
  <si>
    <t>Муниципальная подпрограмма "Ветеран" в МО "Новодевяткинское сельское поселение" на 2016-2018 гг.</t>
  </si>
  <si>
    <t xml:space="preserve">001 1003 7180100150 244 </t>
  </si>
  <si>
    <t xml:space="preserve">001 1003 7180100150 360 </t>
  </si>
  <si>
    <t>Муниципальная подпрограмма "Ветеран" в МО "Новодевяткинское сельское поселение" на 2016-2018 гг</t>
  </si>
  <si>
    <t xml:space="preserve">001 1003 7180100160 244 </t>
  </si>
  <si>
    <t>Муниципальная подпрограмма «Доп.меры соц.поддержки работников учреждений бюджетной сферы, обслуживающих территорию МО «Новодевяткинское сельское поселение» на 2016– 2018 годы.</t>
  </si>
  <si>
    <t xml:space="preserve">001 1003 7190100150 350 </t>
  </si>
  <si>
    <t>Другие вопросы в области физической культуры и спорта</t>
  </si>
  <si>
    <t xml:space="preserve">001 1105 0000000000 000 </t>
  </si>
  <si>
    <t>Муниципальная подпрограмма "Развитие физкультуры и спорта" в МО «Новодевяткинское сельское поселение» на 2016-2018 годы</t>
  </si>
  <si>
    <t xml:space="preserve">001 1105 71С0100160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</si>
  <si>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</si>
  <si>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</si>
  <si>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</si>
  <si>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</si>
  <si>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</si>
  <si>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</si>
  <si>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</si>
  <si>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</si>
  <si>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</si>
  <si>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</si>
  <si>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</si>
  <si>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</si>
  <si>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</si>
  <si>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</si>
  <si>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</si>
  <si>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</si>
  <si>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</si>
  <si>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</si>
  <si>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</si>
  <si>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</si>
  <si>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</si>
  <si>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</si>
  <si>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</si>
  <si>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</si>
  <si>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</si>
  <si>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</si>
  <si>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</si>
  <si>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</si>
  <si>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</si>
  <si>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</si>
  <si>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04121</t>
  </si>
  <si>
    <t>EXPORT_VB_CODE</t>
  </si>
  <si>
    <t>Руководитель</t>
  </si>
  <si>
    <t>________________________</t>
  </si>
  <si>
    <t>Руководитель финансово-
экономической службы</t>
  </si>
  <si>
    <t>О.И. Осолодкина</t>
  </si>
  <si>
    <t>Главный бухгалтер</t>
  </si>
  <si>
    <t>_________________________</t>
  </si>
  <si>
    <t>А.Л.Поспелов</t>
  </si>
  <si>
    <t>"03"  ноября 2016г.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</si>
</sst>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" fontId="1" fillId="0" borderId="33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9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4" fillId="0" borderId="19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18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95"/>
  <sheetViews>
    <sheetView showGridLines="0" topLeftCell="A76" zoomScaleNormal="100" workbookViewId="0">
      <selection activeCell="E11" sqref="E11:E17"/>
    </sheetView>
  </sheetViews>
  <sheetFormatPr defaultRowHeight="12.75"/>
  <cols>
    <col min="1" max="1" width="48.42578125" customWidth="1"/>
    <col min="2" max="2" width="6.140625" customWidth="1"/>
    <col min="3" max="3" width="22.28515625" customWidth="1"/>
    <col min="4" max="4" width="15.42578125" customWidth="1"/>
    <col min="5" max="5" width="15.140625" customWidth="1"/>
    <col min="6" max="6" width="15.42578125" customWidth="1"/>
    <col min="7" max="7" width="9.7109375" customWidth="1"/>
    <col min="8" max="8" width="9.140625" hidden="1" customWidth="1"/>
  </cols>
  <sheetData>
    <row r="1" spans="1:8" ht="16.899999999999999" customHeight="1">
      <c r="A1" s="115"/>
      <c r="B1" s="115"/>
      <c r="C1" s="115"/>
      <c r="D1" s="115"/>
      <c r="E1" s="3"/>
      <c r="F1" s="4"/>
      <c r="H1" s="1" t="s">
        <v>31</v>
      </c>
    </row>
    <row r="2" spans="1:8" ht="16.899999999999999" customHeight="1" thickBot="1">
      <c r="A2" s="115" t="s">
        <v>28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23</v>
      </c>
      <c r="B6" s="117" t="s">
        <v>34</v>
      </c>
      <c r="C6" s="118"/>
      <c r="D6" s="118"/>
      <c r="E6" s="35" t="s">
        <v>24</v>
      </c>
      <c r="F6" s="26" t="s">
        <v>38</v>
      </c>
      <c r="H6" s="1" t="s">
        <v>41</v>
      </c>
    </row>
    <row r="7" spans="1:8">
      <c r="A7" s="6" t="s">
        <v>14</v>
      </c>
      <c r="B7" s="119" t="s">
        <v>35</v>
      </c>
      <c r="C7" s="119"/>
      <c r="D7" s="119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>
      <c r="A10" s="120" t="s">
        <v>21</v>
      </c>
      <c r="B10" s="120"/>
      <c r="C10" s="120"/>
      <c r="D10" s="120"/>
      <c r="E10" s="25"/>
      <c r="F10" s="11"/>
    </row>
    <row r="11" spans="1:8" ht="4.3499999999999996" customHeight="1">
      <c r="A11" s="103" t="s">
        <v>4</v>
      </c>
      <c r="B11" s="106" t="s">
        <v>11</v>
      </c>
      <c r="C11" s="106" t="s">
        <v>25</v>
      </c>
      <c r="D11" s="109" t="s">
        <v>18</v>
      </c>
      <c r="E11" s="109" t="s">
        <v>12</v>
      </c>
      <c r="F11" s="112" t="s">
        <v>15</v>
      </c>
    </row>
    <row r="12" spans="1:8" ht="3.6" customHeight="1">
      <c r="A12" s="104"/>
      <c r="B12" s="107"/>
      <c r="C12" s="107"/>
      <c r="D12" s="110"/>
      <c r="E12" s="110"/>
      <c r="F12" s="113"/>
    </row>
    <row r="13" spans="1:8" ht="3" customHeight="1">
      <c r="A13" s="104"/>
      <c r="B13" s="107"/>
      <c r="C13" s="107"/>
      <c r="D13" s="110"/>
      <c r="E13" s="110"/>
      <c r="F13" s="113"/>
    </row>
    <row r="14" spans="1:8" ht="3" customHeight="1">
      <c r="A14" s="104"/>
      <c r="B14" s="107"/>
      <c r="C14" s="107"/>
      <c r="D14" s="110"/>
      <c r="E14" s="110"/>
      <c r="F14" s="113"/>
    </row>
    <row r="15" spans="1:8" ht="3" customHeight="1">
      <c r="A15" s="104"/>
      <c r="B15" s="107"/>
      <c r="C15" s="107"/>
      <c r="D15" s="110"/>
      <c r="E15" s="110"/>
      <c r="F15" s="113"/>
    </row>
    <row r="16" spans="1:8" ht="3" customHeight="1">
      <c r="A16" s="104"/>
      <c r="B16" s="107"/>
      <c r="C16" s="107"/>
      <c r="D16" s="110"/>
      <c r="E16" s="110"/>
      <c r="F16" s="113"/>
    </row>
    <row r="17" spans="1:6" ht="23.45" customHeight="1">
      <c r="A17" s="105"/>
      <c r="B17" s="108"/>
      <c r="C17" s="108"/>
      <c r="D17" s="111"/>
      <c r="E17" s="111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6" t="s">
        <v>44</v>
      </c>
      <c r="D19" s="39">
        <v>188906600</v>
      </c>
      <c r="E19" s="38">
        <v>90754753.769999996</v>
      </c>
      <c r="F19" s="39">
        <f>IF(OR(D19="-",E19=D19),"-",D19-IF(E19="-",0,E19))</f>
        <v>98151846.230000004</v>
      </c>
    </row>
    <row r="20" spans="1:6">
      <c r="A20" s="50" t="s">
        <v>45</v>
      </c>
      <c r="B20" s="44"/>
      <c r="C20" s="78"/>
      <c r="D20" s="46"/>
      <c r="E20" s="46"/>
      <c r="F20" s="48"/>
    </row>
    <row r="21" spans="1:6">
      <c r="A21" s="92" t="s">
        <v>46</v>
      </c>
      <c r="B21" s="93" t="s">
        <v>10</v>
      </c>
      <c r="C21" s="94" t="s">
        <v>47</v>
      </c>
      <c r="D21" s="95">
        <v>141013300</v>
      </c>
      <c r="E21" s="95">
        <v>60226870.210000001</v>
      </c>
      <c r="F21" s="96">
        <f t="shared" ref="F21:F52" si="0">IF(OR(D21="-",E21=D21),"-",D21-IF(E21="-",0,E21))</f>
        <v>80786429.789999992</v>
      </c>
    </row>
    <row r="22" spans="1:6">
      <c r="A22" s="92" t="s">
        <v>48</v>
      </c>
      <c r="B22" s="93" t="s">
        <v>10</v>
      </c>
      <c r="C22" s="94" t="s">
        <v>49</v>
      </c>
      <c r="D22" s="95">
        <v>23762300</v>
      </c>
      <c r="E22" s="95">
        <v>16084154.76</v>
      </c>
      <c r="F22" s="96">
        <f t="shared" si="0"/>
        <v>7678145.2400000002</v>
      </c>
    </row>
    <row r="23" spans="1:6">
      <c r="A23" s="92" t="s">
        <v>50</v>
      </c>
      <c r="B23" s="93" t="s">
        <v>10</v>
      </c>
      <c r="C23" s="94" t="s">
        <v>51</v>
      </c>
      <c r="D23" s="95">
        <v>23762300</v>
      </c>
      <c r="E23" s="95">
        <v>16084154.76</v>
      </c>
      <c r="F23" s="96">
        <f t="shared" si="0"/>
        <v>7678145.2400000002</v>
      </c>
    </row>
    <row r="24" spans="1:6" ht="54.75" customHeight="1">
      <c r="A24" s="101" t="s">
        <v>52</v>
      </c>
      <c r="B24" s="45" t="s">
        <v>10</v>
      </c>
      <c r="C24" s="79" t="s">
        <v>53</v>
      </c>
      <c r="D24" s="47">
        <v>23755300</v>
      </c>
      <c r="E24" s="47">
        <v>15842849.99</v>
      </c>
      <c r="F24" s="49">
        <f t="shared" si="0"/>
        <v>7912450.0099999998</v>
      </c>
    </row>
    <row r="25" spans="1:6" ht="78.75" customHeight="1">
      <c r="A25" s="101" t="s">
        <v>54</v>
      </c>
      <c r="B25" s="45" t="s">
        <v>10</v>
      </c>
      <c r="C25" s="79" t="s">
        <v>55</v>
      </c>
      <c r="D25" s="47">
        <v>23755300</v>
      </c>
      <c r="E25" s="47">
        <v>15834407</v>
      </c>
      <c r="F25" s="49">
        <f t="shared" si="0"/>
        <v>7920893</v>
      </c>
    </row>
    <row r="26" spans="1:6" ht="67.5">
      <c r="A26" s="101" t="s">
        <v>56</v>
      </c>
      <c r="B26" s="45" t="s">
        <v>10</v>
      </c>
      <c r="C26" s="79" t="s">
        <v>57</v>
      </c>
      <c r="D26" s="47" t="s">
        <v>58</v>
      </c>
      <c r="E26" s="47">
        <v>8423.64</v>
      </c>
      <c r="F26" s="49" t="str">
        <f t="shared" si="0"/>
        <v>-</v>
      </c>
    </row>
    <row r="27" spans="1:6" ht="67.5">
      <c r="A27" s="101" t="s">
        <v>59</v>
      </c>
      <c r="B27" s="45" t="s">
        <v>10</v>
      </c>
      <c r="C27" s="79" t="s">
        <v>60</v>
      </c>
      <c r="D27" s="47" t="s">
        <v>58</v>
      </c>
      <c r="E27" s="47">
        <v>19.350000000000001</v>
      </c>
      <c r="F27" s="49" t="str">
        <f t="shared" si="0"/>
        <v>-</v>
      </c>
    </row>
    <row r="28" spans="1:6" ht="66.75" customHeight="1">
      <c r="A28" s="101" t="s">
        <v>61</v>
      </c>
      <c r="B28" s="45" t="s">
        <v>10</v>
      </c>
      <c r="C28" s="79" t="s">
        <v>62</v>
      </c>
      <c r="D28" s="47" t="s">
        <v>58</v>
      </c>
      <c r="E28" s="47">
        <v>111145.2</v>
      </c>
      <c r="F28" s="49" t="str">
        <f t="shared" si="0"/>
        <v>-</v>
      </c>
    </row>
    <row r="29" spans="1:6" ht="102.75" customHeight="1">
      <c r="A29" s="101" t="s">
        <v>63</v>
      </c>
      <c r="B29" s="45" t="s">
        <v>10</v>
      </c>
      <c r="C29" s="79" t="s">
        <v>64</v>
      </c>
      <c r="D29" s="47" t="s">
        <v>58</v>
      </c>
      <c r="E29" s="47">
        <v>110845.2</v>
      </c>
      <c r="F29" s="49" t="str">
        <f t="shared" si="0"/>
        <v>-</v>
      </c>
    </row>
    <row r="30" spans="1:6" ht="102.75" customHeight="1">
      <c r="A30" s="101" t="s">
        <v>65</v>
      </c>
      <c r="B30" s="45" t="s">
        <v>10</v>
      </c>
      <c r="C30" s="79" t="s">
        <v>66</v>
      </c>
      <c r="D30" s="47" t="s">
        <v>58</v>
      </c>
      <c r="E30" s="47">
        <v>300</v>
      </c>
      <c r="F30" s="49" t="str">
        <f t="shared" si="0"/>
        <v>-</v>
      </c>
    </row>
    <row r="31" spans="1:6" ht="33.75">
      <c r="A31" s="51" t="s">
        <v>67</v>
      </c>
      <c r="B31" s="45" t="s">
        <v>10</v>
      </c>
      <c r="C31" s="79" t="s">
        <v>68</v>
      </c>
      <c r="D31" s="47">
        <v>7000</v>
      </c>
      <c r="E31" s="47">
        <v>130159.57</v>
      </c>
      <c r="F31" s="49">
        <f t="shared" si="0"/>
        <v>-123159.57</v>
      </c>
    </row>
    <row r="32" spans="1:6" ht="57" customHeight="1">
      <c r="A32" s="51" t="s">
        <v>69</v>
      </c>
      <c r="B32" s="45" t="s">
        <v>10</v>
      </c>
      <c r="C32" s="79" t="s">
        <v>70</v>
      </c>
      <c r="D32" s="47">
        <v>5000</v>
      </c>
      <c r="E32" s="47">
        <v>129604.2</v>
      </c>
      <c r="F32" s="49">
        <f t="shared" si="0"/>
        <v>-124604.2</v>
      </c>
    </row>
    <row r="33" spans="1:6" ht="45">
      <c r="A33" s="51" t="s">
        <v>71</v>
      </c>
      <c r="B33" s="45" t="s">
        <v>10</v>
      </c>
      <c r="C33" s="79" t="s">
        <v>72</v>
      </c>
      <c r="D33" s="47">
        <v>1000</v>
      </c>
      <c r="E33" s="47">
        <v>255.37</v>
      </c>
      <c r="F33" s="49">
        <f t="shared" si="0"/>
        <v>744.63</v>
      </c>
    </row>
    <row r="34" spans="1:6" ht="56.25">
      <c r="A34" s="51" t="s">
        <v>73</v>
      </c>
      <c r="B34" s="45" t="s">
        <v>10</v>
      </c>
      <c r="C34" s="79" t="s">
        <v>74</v>
      </c>
      <c r="D34" s="47">
        <v>1000</v>
      </c>
      <c r="E34" s="47">
        <v>300</v>
      </c>
      <c r="F34" s="49">
        <f t="shared" si="0"/>
        <v>700</v>
      </c>
    </row>
    <row r="35" spans="1:6" ht="22.5" customHeight="1">
      <c r="A35" s="92" t="s">
        <v>75</v>
      </c>
      <c r="B35" s="93" t="s">
        <v>10</v>
      </c>
      <c r="C35" s="94" t="s">
        <v>76</v>
      </c>
      <c r="D35" s="95">
        <v>19800</v>
      </c>
      <c r="E35" s="95">
        <v>12497.63</v>
      </c>
      <c r="F35" s="96">
        <f t="shared" si="0"/>
        <v>7302.3700000000008</v>
      </c>
    </row>
    <row r="36" spans="1:6" ht="24" customHeight="1">
      <c r="A36" s="92" t="s">
        <v>77</v>
      </c>
      <c r="B36" s="93" t="s">
        <v>10</v>
      </c>
      <c r="C36" s="94" t="s">
        <v>78</v>
      </c>
      <c r="D36" s="95">
        <v>19800</v>
      </c>
      <c r="E36" s="95">
        <v>12497.63</v>
      </c>
      <c r="F36" s="96">
        <f t="shared" si="0"/>
        <v>7302.3700000000008</v>
      </c>
    </row>
    <row r="37" spans="1:6" ht="56.25" customHeight="1">
      <c r="A37" s="51" t="s">
        <v>79</v>
      </c>
      <c r="B37" s="45" t="s">
        <v>10</v>
      </c>
      <c r="C37" s="79" t="s">
        <v>80</v>
      </c>
      <c r="D37" s="47">
        <v>8800</v>
      </c>
      <c r="E37" s="47">
        <v>4238.2</v>
      </c>
      <c r="F37" s="49">
        <f t="shared" si="0"/>
        <v>4561.8</v>
      </c>
    </row>
    <row r="38" spans="1:6" ht="67.5">
      <c r="A38" s="101" t="s">
        <v>81</v>
      </c>
      <c r="B38" s="45" t="s">
        <v>10</v>
      </c>
      <c r="C38" s="79" t="s">
        <v>82</v>
      </c>
      <c r="D38" s="47">
        <v>1000</v>
      </c>
      <c r="E38" s="47">
        <v>66.72</v>
      </c>
      <c r="F38" s="49">
        <f t="shared" si="0"/>
        <v>933.28</v>
      </c>
    </row>
    <row r="39" spans="1:6" ht="60.75" customHeight="1">
      <c r="A39" s="51" t="s">
        <v>83</v>
      </c>
      <c r="B39" s="45" t="s">
        <v>10</v>
      </c>
      <c r="C39" s="79" t="s">
        <v>84</v>
      </c>
      <c r="D39" s="47">
        <v>9000</v>
      </c>
      <c r="E39" s="47">
        <v>8798.41</v>
      </c>
      <c r="F39" s="49">
        <f t="shared" si="0"/>
        <v>201.59000000000015</v>
      </c>
    </row>
    <row r="40" spans="1:6" ht="57.75" customHeight="1">
      <c r="A40" s="51" t="s">
        <v>85</v>
      </c>
      <c r="B40" s="45" t="s">
        <v>10</v>
      </c>
      <c r="C40" s="79" t="s">
        <v>86</v>
      </c>
      <c r="D40" s="47">
        <v>1000</v>
      </c>
      <c r="E40" s="47">
        <v>-605.70000000000005</v>
      </c>
      <c r="F40" s="49">
        <f t="shared" si="0"/>
        <v>1605.7</v>
      </c>
    </row>
    <row r="41" spans="1:6">
      <c r="A41" s="92" t="s">
        <v>87</v>
      </c>
      <c r="B41" s="93" t="s">
        <v>10</v>
      </c>
      <c r="C41" s="94" t="s">
        <v>88</v>
      </c>
      <c r="D41" s="95">
        <v>40215200</v>
      </c>
      <c r="E41" s="95">
        <v>40070302.799999997</v>
      </c>
      <c r="F41" s="96">
        <f t="shared" si="0"/>
        <v>144897.20000000298</v>
      </c>
    </row>
    <row r="42" spans="1:6">
      <c r="A42" s="92" t="s">
        <v>89</v>
      </c>
      <c r="B42" s="93" t="s">
        <v>10</v>
      </c>
      <c r="C42" s="94" t="s">
        <v>90</v>
      </c>
      <c r="D42" s="95">
        <v>518200</v>
      </c>
      <c r="E42" s="95">
        <v>564145.17000000004</v>
      </c>
      <c r="F42" s="96">
        <f t="shared" si="0"/>
        <v>-45945.170000000042</v>
      </c>
    </row>
    <row r="43" spans="1:6" ht="33.75">
      <c r="A43" s="51" t="s">
        <v>91</v>
      </c>
      <c r="B43" s="45" t="s">
        <v>10</v>
      </c>
      <c r="C43" s="79" t="s">
        <v>92</v>
      </c>
      <c r="D43" s="47">
        <v>518200</v>
      </c>
      <c r="E43" s="47">
        <v>564145.17000000004</v>
      </c>
      <c r="F43" s="49">
        <f t="shared" si="0"/>
        <v>-45945.170000000042</v>
      </c>
    </row>
    <row r="44" spans="1:6" ht="56.25" customHeight="1">
      <c r="A44" s="51" t="s">
        <v>93</v>
      </c>
      <c r="B44" s="45" t="s">
        <v>10</v>
      </c>
      <c r="C44" s="79" t="s">
        <v>94</v>
      </c>
      <c r="D44" s="47">
        <v>513200</v>
      </c>
      <c r="E44" s="47">
        <v>548304.39</v>
      </c>
      <c r="F44" s="49">
        <f t="shared" si="0"/>
        <v>-35104.390000000014</v>
      </c>
    </row>
    <row r="45" spans="1:6" ht="45">
      <c r="A45" s="51" t="s">
        <v>95</v>
      </c>
      <c r="B45" s="45" t="s">
        <v>10</v>
      </c>
      <c r="C45" s="79" t="s">
        <v>96</v>
      </c>
      <c r="D45" s="47">
        <v>5000</v>
      </c>
      <c r="E45" s="47">
        <v>15842.83</v>
      </c>
      <c r="F45" s="49">
        <f t="shared" si="0"/>
        <v>-10842.83</v>
      </c>
    </row>
    <row r="46" spans="1:6" ht="35.25" customHeight="1">
      <c r="A46" s="51" t="s">
        <v>97</v>
      </c>
      <c r="B46" s="45" t="s">
        <v>10</v>
      </c>
      <c r="C46" s="79" t="s">
        <v>98</v>
      </c>
      <c r="D46" s="47" t="s">
        <v>58</v>
      </c>
      <c r="E46" s="47">
        <v>-2.0499999999999998</v>
      </c>
      <c r="F46" s="49" t="str">
        <f t="shared" si="0"/>
        <v>-</v>
      </c>
    </row>
    <row r="47" spans="1:6">
      <c r="A47" s="92" t="s">
        <v>99</v>
      </c>
      <c r="B47" s="93" t="s">
        <v>10</v>
      </c>
      <c r="C47" s="94" t="s">
        <v>100</v>
      </c>
      <c r="D47" s="95">
        <v>39697000</v>
      </c>
      <c r="E47" s="95">
        <v>39506157.630000003</v>
      </c>
      <c r="F47" s="96">
        <f t="shared" si="0"/>
        <v>190842.36999999732</v>
      </c>
    </row>
    <row r="48" spans="1:6">
      <c r="A48" s="51" t="s">
        <v>101</v>
      </c>
      <c r="B48" s="45" t="s">
        <v>10</v>
      </c>
      <c r="C48" s="79" t="s">
        <v>102</v>
      </c>
      <c r="D48" s="47">
        <v>39000000</v>
      </c>
      <c r="E48" s="47">
        <v>39232682.789999999</v>
      </c>
      <c r="F48" s="49">
        <f t="shared" si="0"/>
        <v>-232682.78999999911</v>
      </c>
    </row>
    <row r="49" spans="1:6" ht="24" customHeight="1">
      <c r="A49" s="51" t="s">
        <v>103</v>
      </c>
      <c r="B49" s="45" t="s">
        <v>10</v>
      </c>
      <c r="C49" s="79" t="s">
        <v>104</v>
      </c>
      <c r="D49" s="47">
        <v>39000000</v>
      </c>
      <c r="E49" s="47">
        <v>39232682.789999999</v>
      </c>
      <c r="F49" s="49">
        <f t="shared" si="0"/>
        <v>-232682.78999999911</v>
      </c>
    </row>
    <row r="50" spans="1:6">
      <c r="A50" s="51" t="s">
        <v>105</v>
      </c>
      <c r="B50" s="45" t="s">
        <v>10</v>
      </c>
      <c r="C50" s="79" t="s">
        <v>106</v>
      </c>
      <c r="D50" s="47">
        <v>697000</v>
      </c>
      <c r="E50" s="47">
        <v>273474.84000000003</v>
      </c>
      <c r="F50" s="49">
        <f t="shared" si="0"/>
        <v>423525.16</v>
      </c>
    </row>
    <row r="51" spans="1:6" ht="24.75" customHeight="1">
      <c r="A51" s="51" t="s">
        <v>107</v>
      </c>
      <c r="B51" s="45" t="s">
        <v>10</v>
      </c>
      <c r="C51" s="79" t="s">
        <v>108</v>
      </c>
      <c r="D51" s="47">
        <v>697000</v>
      </c>
      <c r="E51" s="47">
        <v>273474.84000000003</v>
      </c>
      <c r="F51" s="49">
        <f t="shared" si="0"/>
        <v>423525.16</v>
      </c>
    </row>
    <row r="52" spans="1:6" ht="33.75">
      <c r="A52" s="92" t="s">
        <v>109</v>
      </c>
      <c r="B52" s="93" t="s">
        <v>10</v>
      </c>
      <c r="C52" s="94" t="s">
        <v>110</v>
      </c>
      <c r="D52" s="95">
        <v>3525000</v>
      </c>
      <c r="E52" s="95">
        <v>1081086.03</v>
      </c>
      <c r="F52" s="96">
        <f t="shared" si="0"/>
        <v>2443913.9699999997</v>
      </c>
    </row>
    <row r="53" spans="1:6" ht="67.5" customHeight="1">
      <c r="A53" s="102" t="s">
        <v>111</v>
      </c>
      <c r="B53" s="93" t="s">
        <v>10</v>
      </c>
      <c r="C53" s="94" t="s">
        <v>112</v>
      </c>
      <c r="D53" s="95">
        <v>3525000</v>
      </c>
      <c r="E53" s="95">
        <v>1081086.03</v>
      </c>
      <c r="F53" s="96">
        <f t="shared" ref="F53:F84" si="1">IF(OR(D53="-",E53=D53),"-",D53-IF(E53="-",0,E53))</f>
        <v>2443913.9699999997</v>
      </c>
    </row>
    <row r="54" spans="1:6" ht="67.5">
      <c r="A54" s="101" t="s">
        <v>113</v>
      </c>
      <c r="B54" s="45" t="s">
        <v>10</v>
      </c>
      <c r="C54" s="79" t="s">
        <v>114</v>
      </c>
      <c r="D54" s="47">
        <v>3525000</v>
      </c>
      <c r="E54" s="47">
        <v>1081086.03</v>
      </c>
      <c r="F54" s="49">
        <f t="shared" si="1"/>
        <v>2443913.9699999997</v>
      </c>
    </row>
    <row r="55" spans="1:6" ht="56.25">
      <c r="A55" s="51" t="s">
        <v>115</v>
      </c>
      <c r="B55" s="45" t="s">
        <v>10</v>
      </c>
      <c r="C55" s="79" t="s">
        <v>116</v>
      </c>
      <c r="D55" s="47">
        <v>3525000</v>
      </c>
      <c r="E55" s="47">
        <v>1081086.03</v>
      </c>
      <c r="F55" s="49">
        <f t="shared" si="1"/>
        <v>2443913.9699999997</v>
      </c>
    </row>
    <row r="56" spans="1:6" ht="22.5">
      <c r="A56" s="92" t="s">
        <v>117</v>
      </c>
      <c r="B56" s="93" t="s">
        <v>10</v>
      </c>
      <c r="C56" s="94" t="s">
        <v>118</v>
      </c>
      <c r="D56" s="95">
        <v>12941000</v>
      </c>
      <c r="E56" s="95">
        <v>2548848.9700000002</v>
      </c>
      <c r="F56" s="96">
        <f t="shared" si="1"/>
        <v>10392151.029999999</v>
      </c>
    </row>
    <row r="57" spans="1:6">
      <c r="A57" s="92" t="s">
        <v>119</v>
      </c>
      <c r="B57" s="93" t="s">
        <v>10</v>
      </c>
      <c r="C57" s="94" t="s">
        <v>120</v>
      </c>
      <c r="D57" s="95">
        <v>12941000</v>
      </c>
      <c r="E57" s="95">
        <v>2548848.9700000002</v>
      </c>
      <c r="F57" s="96">
        <f t="shared" si="1"/>
        <v>10392151.029999999</v>
      </c>
    </row>
    <row r="58" spans="1:6">
      <c r="A58" s="51" t="s">
        <v>121</v>
      </c>
      <c r="B58" s="45" t="s">
        <v>10</v>
      </c>
      <c r="C58" s="79" t="s">
        <v>122</v>
      </c>
      <c r="D58" s="47">
        <v>12941000</v>
      </c>
      <c r="E58" s="47">
        <v>2548848.9700000002</v>
      </c>
      <c r="F58" s="49">
        <f t="shared" si="1"/>
        <v>10392151.029999999</v>
      </c>
    </row>
    <row r="59" spans="1:6" ht="22.5">
      <c r="A59" s="51" t="s">
        <v>123</v>
      </c>
      <c r="B59" s="45" t="s">
        <v>10</v>
      </c>
      <c r="C59" s="79" t="s">
        <v>124</v>
      </c>
      <c r="D59" s="47">
        <v>12941000</v>
      </c>
      <c r="E59" s="47">
        <v>2548848.9700000002</v>
      </c>
      <c r="F59" s="49">
        <f t="shared" si="1"/>
        <v>10392151.029999999</v>
      </c>
    </row>
    <row r="60" spans="1:6" ht="22.5">
      <c r="A60" s="92" t="s">
        <v>125</v>
      </c>
      <c r="B60" s="93" t="s">
        <v>10</v>
      </c>
      <c r="C60" s="94" t="s">
        <v>126</v>
      </c>
      <c r="D60" s="95">
        <v>60000000</v>
      </c>
      <c r="E60" s="95" t="s">
        <v>58</v>
      </c>
      <c r="F60" s="96">
        <f t="shared" si="1"/>
        <v>60000000</v>
      </c>
    </row>
    <row r="61" spans="1:6" ht="67.5">
      <c r="A61" s="102" t="s">
        <v>127</v>
      </c>
      <c r="B61" s="93" t="s">
        <v>10</v>
      </c>
      <c r="C61" s="94" t="s">
        <v>128</v>
      </c>
      <c r="D61" s="95">
        <v>60000000</v>
      </c>
      <c r="E61" s="95" t="s">
        <v>58</v>
      </c>
      <c r="F61" s="96">
        <f t="shared" si="1"/>
        <v>60000000</v>
      </c>
    </row>
    <row r="62" spans="1:6" ht="69" customHeight="1">
      <c r="A62" s="101" t="s">
        <v>129</v>
      </c>
      <c r="B62" s="45" t="s">
        <v>10</v>
      </c>
      <c r="C62" s="79" t="s">
        <v>130</v>
      </c>
      <c r="D62" s="47">
        <v>60000000</v>
      </c>
      <c r="E62" s="47" t="s">
        <v>58</v>
      </c>
      <c r="F62" s="49">
        <f t="shared" si="1"/>
        <v>60000000</v>
      </c>
    </row>
    <row r="63" spans="1:6" ht="67.5">
      <c r="A63" s="101" t="s">
        <v>131</v>
      </c>
      <c r="B63" s="45" t="s">
        <v>10</v>
      </c>
      <c r="C63" s="79" t="s">
        <v>132</v>
      </c>
      <c r="D63" s="47">
        <v>60000000</v>
      </c>
      <c r="E63" s="47" t="s">
        <v>58</v>
      </c>
      <c r="F63" s="49">
        <f t="shared" si="1"/>
        <v>60000000</v>
      </c>
    </row>
    <row r="64" spans="1:6">
      <c r="A64" s="92" t="s">
        <v>133</v>
      </c>
      <c r="B64" s="93" t="s">
        <v>10</v>
      </c>
      <c r="C64" s="94" t="s">
        <v>134</v>
      </c>
      <c r="D64" s="95">
        <v>500000</v>
      </c>
      <c r="E64" s="95">
        <v>327082.02</v>
      </c>
      <c r="F64" s="96">
        <f t="shared" si="1"/>
        <v>172917.97999999998</v>
      </c>
    </row>
    <row r="65" spans="1:6" ht="45.75" customHeight="1">
      <c r="A65" s="92" t="s">
        <v>135</v>
      </c>
      <c r="B65" s="93" t="s">
        <v>10</v>
      </c>
      <c r="C65" s="94" t="s">
        <v>136</v>
      </c>
      <c r="D65" s="95" t="s">
        <v>58</v>
      </c>
      <c r="E65" s="95">
        <v>267957.17</v>
      </c>
      <c r="F65" s="96" t="str">
        <f t="shared" si="1"/>
        <v>-</v>
      </c>
    </row>
    <row r="66" spans="1:6" ht="56.25">
      <c r="A66" s="51" t="s">
        <v>137</v>
      </c>
      <c r="B66" s="45" t="s">
        <v>10</v>
      </c>
      <c r="C66" s="79" t="s">
        <v>138</v>
      </c>
      <c r="D66" s="47" t="s">
        <v>58</v>
      </c>
      <c r="E66" s="47">
        <v>267957.17</v>
      </c>
      <c r="F66" s="49" t="str">
        <f t="shared" si="1"/>
        <v>-</v>
      </c>
    </row>
    <row r="67" spans="1:6" ht="22.5">
      <c r="A67" s="92" t="s">
        <v>139</v>
      </c>
      <c r="B67" s="93" t="s">
        <v>10</v>
      </c>
      <c r="C67" s="94" t="s">
        <v>140</v>
      </c>
      <c r="D67" s="95">
        <v>500000</v>
      </c>
      <c r="E67" s="95">
        <v>59124.85</v>
      </c>
      <c r="F67" s="96">
        <f t="shared" si="1"/>
        <v>440875.15</v>
      </c>
    </row>
    <row r="68" spans="1:6" ht="33.75">
      <c r="A68" s="51" t="s">
        <v>141</v>
      </c>
      <c r="B68" s="45" t="s">
        <v>10</v>
      </c>
      <c r="C68" s="79" t="s">
        <v>142</v>
      </c>
      <c r="D68" s="47">
        <v>500000</v>
      </c>
      <c r="E68" s="47">
        <v>59124.85</v>
      </c>
      <c r="F68" s="49">
        <f t="shared" si="1"/>
        <v>440875.15</v>
      </c>
    </row>
    <row r="69" spans="1:6" ht="33.75">
      <c r="A69" s="51" t="s">
        <v>141</v>
      </c>
      <c r="B69" s="45" t="s">
        <v>10</v>
      </c>
      <c r="C69" s="79" t="s">
        <v>143</v>
      </c>
      <c r="D69" s="47" t="s">
        <v>58</v>
      </c>
      <c r="E69" s="47">
        <v>58124.85</v>
      </c>
      <c r="F69" s="49" t="str">
        <f t="shared" si="1"/>
        <v>-</v>
      </c>
    </row>
    <row r="70" spans="1:6" ht="55.5" customHeight="1">
      <c r="A70" s="51" t="s">
        <v>144</v>
      </c>
      <c r="B70" s="45" t="s">
        <v>10</v>
      </c>
      <c r="C70" s="79" t="s">
        <v>145</v>
      </c>
      <c r="D70" s="47">
        <v>500000</v>
      </c>
      <c r="E70" s="47">
        <v>1000</v>
      </c>
      <c r="F70" s="49">
        <f t="shared" si="1"/>
        <v>499000</v>
      </c>
    </row>
    <row r="71" spans="1:6" ht="57.75" customHeight="1">
      <c r="A71" s="51" t="s">
        <v>144</v>
      </c>
      <c r="B71" s="45" t="s">
        <v>10</v>
      </c>
      <c r="C71" s="79" t="s">
        <v>146</v>
      </c>
      <c r="D71" s="47">
        <v>500000</v>
      </c>
      <c r="E71" s="47" t="s">
        <v>58</v>
      </c>
      <c r="F71" s="49">
        <f t="shared" si="1"/>
        <v>500000</v>
      </c>
    </row>
    <row r="72" spans="1:6" ht="57.75" customHeight="1">
      <c r="A72" s="51" t="s">
        <v>144</v>
      </c>
      <c r="B72" s="45" t="s">
        <v>10</v>
      </c>
      <c r="C72" s="79" t="s">
        <v>147</v>
      </c>
      <c r="D72" s="47" t="s">
        <v>58</v>
      </c>
      <c r="E72" s="47">
        <v>1000</v>
      </c>
      <c r="F72" s="49" t="str">
        <f t="shared" si="1"/>
        <v>-</v>
      </c>
    </row>
    <row r="73" spans="1:6">
      <c r="A73" s="92" t="s">
        <v>148</v>
      </c>
      <c r="B73" s="93" t="s">
        <v>10</v>
      </c>
      <c r="C73" s="94" t="s">
        <v>149</v>
      </c>
      <c r="D73" s="95">
        <v>50000</v>
      </c>
      <c r="E73" s="95">
        <v>102898</v>
      </c>
      <c r="F73" s="96">
        <f t="shared" si="1"/>
        <v>-52898</v>
      </c>
    </row>
    <row r="74" spans="1:6">
      <c r="A74" s="92" t="s">
        <v>150</v>
      </c>
      <c r="B74" s="93" t="s">
        <v>10</v>
      </c>
      <c r="C74" s="94" t="s">
        <v>151</v>
      </c>
      <c r="D74" s="95">
        <v>50000</v>
      </c>
      <c r="E74" s="95">
        <v>102898</v>
      </c>
      <c r="F74" s="96">
        <f t="shared" si="1"/>
        <v>-52898</v>
      </c>
    </row>
    <row r="75" spans="1:6" ht="15" customHeight="1">
      <c r="A75" s="51" t="s">
        <v>152</v>
      </c>
      <c r="B75" s="45" t="s">
        <v>10</v>
      </c>
      <c r="C75" s="79" t="s">
        <v>153</v>
      </c>
      <c r="D75" s="47">
        <v>50000</v>
      </c>
      <c r="E75" s="47">
        <v>102898</v>
      </c>
      <c r="F75" s="49">
        <f t="shared" si="1"/>
        <v>-52898</v>
      </c>
    </row>
    <row r="76" spans="1:6">
      <c r="A76" s="92" t="s">
        <v>154</v>
      </c>
      <c r="B76" s="93" t="s">
        <v>10</v>
      </c>
      <c r="C76" s="94" t="s">
        <v>155</v>
      </c>
      <c r="D76" s="95">
        <v>47893300</v>
      </c>
      <c r="E76" s="95">
        <v>30527883.559999999</v>
      </c>
      <c r="F76" s="96">
        <f t="shared" si="1"/>
        <v>17365416.440000001</v>
      </c>
    </row>
    <row r="77" spans="1:6" ht="24" customHeight="1">
      <c r="A77" s="92" t="s">
        <v>156</v>
      </c>
      <c r="B77" s="93" t="s">
        <v>10</v>
      </c>
      <c r="C77" s="94" t="s">
        <v>157</v>
      </c>
      <c r="D77" s="95">
        <v>27135598</v>
      </c>
      <c r="E77" s="95">
        <v>22148631.559999999</v>
      </c>
      <c r="F77" s="96">
        <f t="shared" si="1"/>
        <v>4986966.4400000013</v>
      </c>
    </row>
    <row r="78" spans="1:6" ht="22.5">
      <c r="A78" s="92" t="s">
        <v>158</v>
      </c>
      <c r="B78" s="93" t="s">
        <v>10</v>
      </c>
      <c r="C78" s="94" t="s">
        <v>159</v>
      </c>
      <c r="D78" s="95">
        <v>11360100</v>
      </c>
      <c r="E78" s="95">
        <v>11360100</v>
      </c>
      <c r="F78" s="96" t="str">
        <f t="shared" si="1"/>
        <v>-</v>
      </c>
    </row>
    <row r="79" spans="1:6">
      <c r="A79" s="51" t="s">
        <v>160</v>
      </c>
      <c r="B79" s="45" t="s">
        <v>10</v>
      </c>
      <c r="C79" s="79" t="s">
        <v>161</v>
      </c>
      <c r="D79" s="47">
        <v>11360100</v>
      </c>
      <c r="E79" s="47">
        <v>11360100</v>
      </c>
      <c r="F79" s="49" t="str">
        <f t="shared" si="1"/>
        <v>-</v>
      </c>
    </row>
    <row r="80" spans="1:6" ht="22.5">
      <c r="A80" s="51" t="s">
        <v>162</v>
      </c>
      <c r="B80" s="45" t="s">
        <v>10</v>
      </c>
      <c r="C80" s="79" t="s">
        <v>163</v>
      </c>
      <c r="D80" s="47">
        <v>11360100</v>
      </c>
      <c r="E80" s="47">
        <v>11360100</v>
      </c>
      <c r="F80" s="49" t="str">
        <f t="shared" si="1"/>
        <v>-</v>
      </c>
    </row>
    <row r="81" spans="1:6" ht="22.5">
      <c r="A81" s="92" t="s">
        <v>164</v>
      </c>
      <c r="B81" s="93" t="s">
        <v>10</v>
      </c>
      <c r="C81" s="94" t="s">
        <v>165</v>
      </c>
      <c r="D81" s="95">
        <v>2781200</v>
      </c>
      <c r="E81" s="95">
        <v>2781200</v>
      </c>
      <c r="F81" s="96" t="str">
        <f t="shared" si="1"/>
        <v>-</v>
      </c>
    </row>
    <row r="82" spans="1:6">
      <c r="A82" s="51" t="s">
        <v>166</v>
      </c>
      <c r="B82" s="45" t="s">
        <v>10</v>
      </c>
      <c r="C82" s="79" t="s">
        <v>167</v>
      </c>
      <c r="D82" s="47">
        <v>2781200</v>
      </c>
      <c r="E82" s="47">
        <v>2781200</v>
      </c>
      <c r="F82" s="49" t="str">
        <f t="shared" si="1"/>
        <v>-</v>
      </c>
    </row>
    <row r="83" spans="1:6">
      <c r="A83" s="51" t="s">
        <v>168</v>
      </c>
      <c r="B83" s="45" t="s">
        <v>10</v>
      </c>
      <c r="C83" s="79" t="s">
        <v>169</v>
      </c>
      <c r="D83" s="47">
        <v>2781200</v>
      </c>
      <c r="E83" s="47">
        <v>2781200</v>
      </c>
      <c r="F83" s="49" t="str">
        <f t="shared" si="1"/>
        <v>-</v>
      </c>
    </row>
    <row r="84" spans="1:6" ht="22.5">
      <c r="A84" s="92" t="s">
        <v>170</v>
      </c>
      <c r="B84" s="93" t="s">
        <v>10</v>
      </c>
      <c r="C84" s="94" t="s">
        <v>171</v>
      </c>
      <c r="D84" s="95">
        <v>1154298</v>
      </c>
      <c r="E84" s="95">
        <v>1154298</v>
      </c>
      <c r="F84" s="96" t="str">
        <f t="shared" si="1"/>
        <v>-</v>
      </c>
    </row>
    <row r="85" spans="1:6" ht="27.75" customHeight="1">
      <c r="A85" s="51" t="s">
        <v>172</v>
      </c>
      <c r="B85" s="45" t="s">
        <v>10</v>
      </c>
      <c r="C85" s="79" t="s">
        <v>173</v>
      </c>
      <c r="D85" s="47">
        <v>555790</v>
      </c>
      <c r="E85" s="47">
        <v>555790</v>
      </c>
      <c r="F85" s="49" t="str">
        <f t="shared" ref="F85:F116" si="2">IF(OR(D85="-",E85=D85),"-",D85-IF(E85="-",0,E85))</f>
        <v>-</v>
      </c>
    </row>
    <row r="86" spans="1:6" ht="33.75">
      <c r="A86" s="51" t="s">
        <v>174</v>
      </c>
      <c r="B86" s="45" t="s">
        <v>10</v>
      </c>
      <c r="C86" s="79" t="s">
        <v>175</v>
      </c>
      <c r="D86" s="47">
        <v>555790</v>
      </c>
      <c r="E86" s="47">
        <v>555790</v>
      </c>
      <c r="F86" s="49" t="str">
        <f t="shared" si="2"/>
        <v>-</v>
      </c>
    </row>
    <row r="87" spans="1:6" ht="24" customHeight="1">
      <c r="A87" s="51" t="s">
        <v>176</v>
      </c>
      <c r="B87" s="45" t="s">
        <v>10</v>
      </c>
      <c r="C87" s="79" t="s">
        <v>177</v>
      </c>
      <c r="D87" s="47">
        <v>598508</v>
      </c>
      <c r="E87" s="47">
        <v>598508</v>
      </c>
      <c r="F87" s="49" t="str">
        <f t="shared" si="2"/>
        <v>-</v>
      </c>
    </row>
    <row r="88" spans="1:6" ht="24.75" customHeight="1">
      <c r="A88" s="51" t="s">
        <v>178</v>
      </c>
      <c r="B88" s="45" t="s">
        <v>10</v>
      </c>
      <c r="C88" s="79" t="s">
        <v>179</v>
      </c>
      <c r="D88" s="47">
        <v>598508</v>
      </c>
      <c r="E88" s="47">
        <v>598508</v>
      </c>
      <c r="F88" s="49" t="str">
        <f t="shared" si="2"/>
        <v>-</v>
      </c>
    </row>
    <row r="89" spans="1:6">
      <c r="A89" s="92" t="s">
        <v>180</v>
      </c>
      <c r="B89" s="93" t="s">
        <v>10</v>
      </c>
      <c r="C89" s="94" t="s">
        <v>181</v>
      </c>
      <c r="D89" s="95">
        <v>11840000</v>
      </c>
      <c r="E89" s="95">
        <v>6853033.5599999996</v>
      </c>
      <c r="F89" s="96">
        <f t="shared" si="2"/>
        <v>4986966.4400000004</v>
      </c>
    </row>
    <row r="90" spans="1:6" ht="38.25" customHeight="1">
      <c r="A90" s="51" t="s">
        <v>182</v>
      </c>
      <c r="B90" s="45" t="s">
        <v>10</v>
      </c>
      <c r="C90" s="79" t="s">
        <v>183</v>
      </c>
      <c r="D90" s="47">
        <v>11840000</v>
      </c>
      <c r="E90" s="47">
        <v>6853033.5599999996</v>
      </c>
      <c r="F90" s="49">
        <f t="shared" si="2"/>
        <v>4986966.4400000004</v>
      </c>
    </row>
    <row r="91" spans="1:6" ht="45">
      <c r="A91" s="51" t="s">
        <v>184</v>
      </c>
      <c r="B91" s="45" t="s">
        <v>10</v>
      </c>
      <c r="C91" s="79" t="s">
        <v>185</v>
      </c>
      <c r="D91" s="47">
        <v>11840000</v>
      </c>
      <c r="E91" s="47">
        <v>6853033.5599999996</v>
      </c>
      <c r="F91" s="49">
        <f t="shared" si="2"/>
        <v>4986966.4400000004</v>
      </c>
    </row>
    <row r="92" spans="1:6">
      <c r="A92" s="92" t="s">
        <v>186</v>
      </c>
      <c r="B92" s="93" t="s">
        <v>10</v>
      </c>
      <c r="C92" s="94" t="s">
        <v>187</v>
      </c>
      <c r="D92" s="95">
        <v>20757702</v>
      </c>
      <c r="E92" s="95">
        <v>8379252</v>
      </c>
      <c r="F92" s="96">
        <f t="shared" si="2"/>
        <v>12378450</v>
      </c>
    </row>
    <row r="93" spans="1:6" ht="22.5">
      <c r="A93" s="92" t="s">
        <v>188</v>
      </c>
      <c r="B93" s="93" t="s">
        <v>10</v>
      </c>
      <c r="C93" s="94" t="s">
        <v>189</v>
      </c>
      <c r="D93" s="95">
        <v>20757702</v>
      </c>
      <c r="E93" s="95">
        <v>8379252</v>
      </c>
      <c r="F93" s="96">
        <f t="shared" si="2"/>
        <v>12378450</v>
      </c>
    </row>
    <row r="94" spans="1:6" ht="23.25" thickBot="1">
      <c r="A94" s="51" t="s">
        <v>188</v>
      </c>
      <c r="B94" s="45" t="s">
        <v>10</v>
      </c>
      <c r="C94" s="79" t="s">
        <v>190</v>
      </c>
      <c r="D94" s="47">
        <v>20757702</v>
      </c>
      <c r="E94" s="47">
        <v>8379252</v>
      </c>
      <c r="F94" s="49">
        <f t="shared" si="2"/>
        <v>12378450</v>
      </c>
    </row>
    <row r="95" spans="1:6" ht="12.75" customHeight="1">
      <c r="A95" s="52"/>
      <c r="B95" s="53"/>
      <c r="C95" s="53"/>
      <c r="D95" s="24"/>
      <c r="E95" s="24"/>
      <c r="F95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183" priority="76" stopIfTrue="1" operator="equal">
      <formula>0</formula>
    </cfRule>
  </conditionalFormatting>
  <conditionalFormatting sqref="F20">
    <cfRule type="cellIs" dxfId="182" priority="75" stopIfTrue="1" operator="equal">
      <formula>0</formula>
    </cfRule>
  </conditionalFormatting>
  <conditionalFormatting sqref="F21">
    <cfRule type="cellIs" dxfId="181" priority="74" stopIfTrue="1" operator="equal">
      <formula>0</formula>
    </cfRule>
  </conditionalFormatting>
  <conditionalFormatting sqref="F22">
    <cfRule type="cellIs" dxfId="180" priority="73" stopIfTrue="1" operator="equal">
      <formula>0</formula>
    </cfRule>
  </conditionalFormatting>
  <conditionalFormatting sqref="F23">
    <cfRule type="cellIs" dxfId="179" priority="72" stopIfTrue="1" operator="equal">
      <formula>0</formula>
    </cfRule>
  </conditionalFormatting>
  <conditionalFormatting sqref="F24">
    <cfRule type="cellIs" dxfId="178" priority="71" stopIfTrue="1" operator="equal">
      <formula>0</formula>
    </cfRule>
  </conditionalFormatting>
  <conditionalFormatting sqref="F25">
    <cfRule type="cellIs" dxfId="177" priority="70" stopIfTrue="1" operator="equal">
      <formula>0</formula>
    </cfRule>
  </conditionalFormatting>
  <conditionalFormatting sqref="F26">
    <cfRule type="cellIs" dxfId="176" priority="69" stopIfTrue="1" operator="equal">
      <formula>0</formula>
    </cfRule>
  </conditionalFormatting>
  <conditionalFormatting sqref="F27">
    <cfRule type="cellIs" dxfId="175" priority="68" stopIfTrue="1" operator="equal">
      <formula>0</formula>
    </cfRule>
  </conditionalFormatting>
  <conditionalFormatting sqref="F28">
    <cfRule type="cellIs" dxfId="174" priority="67" stopIfTrue="1" operator="equal">
      <formula>0</formula>
    </cfRule>
  </conditionalFormatting>
  <conditionalFormatting sqref="F29">
    <cfRule type="cellIs" dxfId="173" priority="66" stopIfTrue="1" operator="equal">
      <formula>0</formula>
    </cfRule>
  </conditionalFormatting>
  <conditionalFormatting sqref="F30">
    <cfRule type="cellIs" dxfId="172" priority="65" stopIfTrue="1" operator="equal">
      <formula>0</formula>
    </cfRule>
  </conditionalFormatting>
  <conditionalFormatting sqref="F31">
    <cfRule type="cellIs" dxfId="171" priority="64" stopIfTrue="1" operator="equal">
      <formula>0</formula>
    </cfRule>
  </conditionalFormatting>
  <conditionalFormatting sqref="F32">
    <cfRule type="cellIs" dxfId="170" priority="63" stopIfTrue="1" operator="equal">
      <formula>0</formula>
    </cfRule>
  </conditionalFormatting>
  <conditionalFormatting sqref="F33">
    <cfRule type="cellIs" dxfId="169" priority="62" stopIfTrue="1" operator="equal">
      <formula>0</formula>
    </cfRule>
  </conditionalFormatting>
  <conditionalFormatting sqref="F34">
    <cfRule type="cellIs" dxfId="168" priority="61" stopIfTrue="1" operator="equal">
      <formula>0</formula>
    </cfRule>
  </conditionalFormatting>
  <conditionalFormatting sqref="F35">
    <cfRule type="cellIs" dxfId="167" priority="60" stopIfTrue="1" operator="equal">
      <formula>0</formula>
    </cfRule>
  </conditionalFormatting>
  <conditionalFormatting sqref="F36">
    <cfRule type="cellIs" dxfId="166" priority="59" stopIfTrue="1" operator="equal">
      <formula>0</formula>
    </cfRule>
  </conditionalFormatting>
  <conditionalFormatting sqref="F37">
    <cfRule type="cellIs" dxfId="165" priority="58" stopIfTrue="1" operator="equal">
      <formula>0</formula>
    </cfRule>
  </conditionalFormatting>
  <conditionalFormatting sqref="F38">
    <cfRule type="cellIs" dxfId="164" priority="57" stopIfTrue="1" operator="equal">
      <formula>0</formula>
    </cfRule>
  </conditionalFormatting>
  <conditionalFormatting sqref="F39">
    <cfRule type="cellIs" dxfId="163" priority="56" stopIfTrue="1" operator="equal">
      <formula>0</formula>
    </cfRule>
  </conditionalFormatting>
  <conditionalFormatting sqref="F40">
    <cfRule type="cellIs" dxfId="162" priority="55" stopIfTrue="1" operator="equal">
      <formula>0</formula>
    </cfRule>
  </conditionalFormatting>
  <conditionalFormatting sqref="F41">
    <cfRule type="cellIs" dxfId="161" priority="54" stopIfTrue="1" operator="equal">
      <formula>0</formula>
    </cfRule>
  </conditionalFormatting>
  <conditionalFormatting sqref="F42">
    <cfRule type="cellIs" dxfId="160" priority="53" stopIfTrue="1" operator="equal">
      <formula>0</formula>
    </cfRule>
  </conditionalFormatting>
  <conditionalFormatting sqref="F43">
    <cfRule type="cellIs" dxfId="159" priority="52" stopIfTrue="1" operator="equal">
      <formula>0</formula>
    </cfRule>
  </conditionalFormatting>
  <conditionalFormatting sqref="F44">
    <cfRule type="cellIs" dxfId="158" priority="51" stopIfTrue="1" operator="equal">
      <formula>0</formula>
    </cfRule>
  </conditionalFormatting>
  <conditionalFormatting sqref="F45">
    <cfRule type="cellIs" dxfId="157" priority="50" stopIfTrue="1" operator="equal">
      <formula>0</formula>
    </cfRule>
  </conditionalFormatting>
  <conditionalFormatting sqref="F46">
    <cfRule type="cellIs" dxfId="156" priority="49" stopIfTrue="1" operator="equal">
      <formula>0</formula>
    </cfRule>
  </conditionalFormatting>
  <conditionalFormatting sqref="F47">
    <cfRule type="cellIs" dxfId="155" priority="48" stopIfTrue="1" operator="equal">
      <formula>0</formula>
    </cfRule>
  </conditionalFormatting>
  <conditionalFormatting sqref="F48">
    <cfRule type="cellIs" dxfId="154" priority="47" stopIfTrue="1" operator="equal">
      <formula>0</formula>
    </cfRule>
  </conditionalFormatting>
  <conditionalFormatting sqref="F49">
    <cfRule type="cellIs" dxfId="153" priority="46" stopIfTrue="1" operator="equal">
      <formula>0</formula>
    </cfRule>
  </conditionalFormatting>
  <conditionalFormatting sqref="F50">
    <cfRule type="cellIs" dxfId="152" priority="45" stopIfTrue="1" operator="equal">
      <formula>0</formula>
    </cfRule>
  </conditionalFormatting>
  <conditionalFormatting sqref="F51">
    <cfRule type="cellIs" dxfId="151" priority="44" stopIfTrue="1" operator="equal">
      <formula>0</formula>
    </cfRule>
  </conditionalFormatting>
  <conditionalFormatting sqref="F52">
    <cfRule type="cellIs" dxfId="150" priority="43" stopIfTrue="1" operator="equal">
      <formula>0</formula>
    </cfRule>
  </conditionalFormatting>
  <conditionalFormatting sqref="F53">
    <cfRule type="cellIs" dxfId="149" priority="42" stopIfTrue="1" operator="equal">
      <formula>0</formula>
    </cfRule>
  </conditionalFormatting>
  <conditionalFormatting sqref="F54">
    <cfRule type="cellIs" dxfId="148" priority="41" stopIfTrue="1" operator="equal">
      <formula>0</formula>
    </cfRule>
  </conditionalFormatting>
  <conditionalFormatting sqref="F55">
    <cfRule type="cellIs" dxfId="147" priority="40" stopIfTrue="1" operator="equal">
      <formula>0</formula>
    </cfRule>
  </conditionalFormatting>
  <conditionalFormatting sqref="F56">
    <cfRule type="cellIs" dxfId="146" priority="39" stopIfTrue="1" operator="equal">
      <formula>0</formula>
    </cfRule>
  </conditionalFormatting>
  <conditionalFormatting sqref="F57">
    <cfRule type="cellIs" dxfId="145" priority="38" stopIfTrue="1" operator="equal">
      <formula>0</formula>
    </cfRule>
  </conditionalFormatting>
  <conditionalFormatting sqref="F58">
    <cfRule type="cellIs" dxfId="144" priority="37" stopIfTrue="1" operator="equal">
      <formula>0</formula>
    </cfRule>
  </conditionalFormatting>
  <conditionalFormatting sqref="F59">
    <cfRule type="cellIs" dxfId="143" priority="36" stopIfTrue="1" operator="equal">
      <formula>0</formula>
    </cfRule>
  </conditionalFormatting>
  <conditionalFormatting sqref="F60">
    <cfRule type="cellIs" dxfId="142" priority="35" stopIfTrue="1" operator="equal">
      <formula>0</formula>
    </cfRule>
  </conditionalFormatting>
  <conditionalFormatting sqref="F61">
    <cfRule type="cellIs" dxfId="141" priority="34" stopIfTrue="1" operator="equal">
      <formula>0</formula>
    </cfRule>
  </conditionalFormatting>
  <conditionalFormatting sqref="F62">
    <cfRule type="cellIs" dxfId="140" priority="33" stopIfTrue="1" operator="equal">
      <formula>0</formula>
    </cfRule>
  </conditionalFormatting>
  <conditionalFormatting sqref="F63">
    <cfRule type="cellIs" dxfId="139" priority="32" stopIfTrue="1" operator="equal">
      <formula>0</formula>
    </cfRule>
  </conditionalFormatting>
  <conditionalFormatting sqref="F64">
    <cfRule type="cellIs" dxfId="138" priority="31" stopIfTrue="1" operator="equal">
      <formula>0</formula>
    </cfRule>
  </conditionalFormatting>
  <conditionalFormatting sqref="F65">
    <cfRule type="cellIs" dxfId="137" priority="30" stopIfTrue="1" operator="equal">
      <formula>0</formula>
    </cfRule>
  </conditionalFormatting>
  <conditionalFormatting sqref="F66">
    <cfRule type="cellIs" dxfId="136" priority="29" stopIfTrue="1" operator="equal">
      <formula>0</formula>
    </cfRule>
  </conditionalFormatting>
  <conditionalFormatting sqref="F67">
    <cfRule type="cellIs" dxfId="135" priority="28" stopIfTrue="1" operator="equal">
      <formula>0</formula>
    </cfRule>
  </conditionalFormatting>
  <conditionalFormatting sqref="F68">
    <cfRule type="cellIs" dxfId="134" priority="27" stopIfTrue="1" operator="equal">
      <formula>0</formula>
    </cfRule>
  </conditionalFormatting>
  <conditionalFormatting sqref="F69">
    <cfRule type="cellIs" dxfId="133" priority="26" stopIfTrue="1" operator="equal">
      <formula>0</formula>
    </cfRule>
  </conditionalFormatting>
  <conditionalFormatting sqref="F70">
    <cfRule type="cellIs" dxfId="132" priority="25" stopIfTrue="1" operator="equal">
      <formula>0</formula>
    </cfRule>
  </conditionalFormatting>
  <conditionalFormatting sqref="F71">
    <cfRule type="cellIs" dxfId="131" priority="24" stopIfTrue="1" operator="equal">
      <formula>0</formula>
    </cfRule>
  </conditionalFormatting>
  <conditionalFormatting sqref="F72">
    <cfRule type="cellIs" dxfId="130" priority="23" stopIfTrue="1" operator="equal">
      <formula>0</formula>
    </cfRule>
  </conditionalFormatting>
  <conditionalFormatting sqref="F73">
    <cfRule type="cellIs" dxfId="129" priority="22" stopIfTrue="1" operator="equal">
      <formula>0</formula>
    </cfRule>
  </conditionalFormatting>
  <conditionalFormatting sqref="F74">
    <cfRule type="cellIs" dxfId="128" priority="21" stopIfTrue="1" operator="equal">
      <formula>0</formula>
    </cfRule>
  </conditionalFormatting>
  <conditionalFormatting sqref="F75">
    <cfRule type="cellIs" dxfId="127" priority="20" stopIfTrue="1" operator="equal">
      <formula>0</formula>
    </cfRule>
  </conditionalFormatting>
  <conditionalFormatting sqref="F76">
    <cfRule type="cellIs" dxfId="126" priority="19" stopIfTrue="1" operator="equal">
      <formula>0</formula>
    </cfRule>
  </conditionalFormatting>
  <conditionalFormatting sqref="F77">
    <cfRule type="cellIs" dxfId="125" priority="18" stopIfTrue="1" operator="equal">
      <formula>0</formula>
    </cfRule>
  </conditionalFormatting>
  <conditionalFormatting sqref="F78">
    <cfRule type="cellIs" dxfId="124" priority="17" stopIfTrue="1" operator="equal">
      <formula>0</formula>
    </cfRule>
  </conditionalFormatting>
  <conditionalFormatting sqref="F79">
    <cfRule type="cellIs" dxfId="123" priority="16" stopIfTrue="1" operator="equal">
      <formula>0</formula>
    </cfRule>
  </conditionalFormatting>
  <conditionalFormatting sqref="F80">
    <cfRule type="cellIs" dxfId="122" priority="15" stopIfTrue="1" operator="equal">
      <formula>0</formula>
    </cfRule>
  </conditionalFormatting>
  <conditionalFormatting sqref="F81">
    <cfRule type="cellIs" dxfId="121" priority="14" stopIfTrue="1" operator="equal">
      <formula>0</formula>
    </cfRule>
  </conditionalFormatting>
  <conditionalFormatting sqref="F82">
    <cfRule type="cellIs" dxfId="120" priority="13" stopIfTrue="1" operator="equal">
      <formula>0</formula>
    </cfRule>
  </conditionalFormatting>
  <conditionalFormatting sqref="F83">
    <cfRule type="cellIs" dxfId="119" priority="12" stopIfTrue="1" operator="equal">
      <formula>0</formula>
    </cfRule>
  </conditionalFormatting>
  <conditionalFormatting sqref="F84">
    <cfRule type="cellIs" dxfId="118" priority="11" stopIfTrue="1" operator="equal">
      <formula>0</formula>
    </cfRule>
  </conditionalFormatting>
  <conditionalFormatting sqref="F85">
    <cfRule type="cellIs" dxfId="117" priority="10" stopIfTrue="1" operator="equal">
      <formula>0</formula>
    </cfRule>
  </conditionalFormatting>
  <conditionalFormatting sqref="F86">
    <cfRule type="cellIs" dxfId="116" priority="9" stopIfTrue="1" operator="equal">
      <formula>0</formula>
    </cfRule>
  </conditionalFormatting>
  <conditionalFormatting sqref="F87">
    <cfRule type="cellIs" dxfId="115" priority="8" stopIfTrue="1" operator="equal">
      <formula>0</formula>
    </cfRule>
  </conditionalFormatting>
  <conditionalFormatting sqref="F88">
    <cfRule type="cellIs" dxfId="114" priority="7" stopIfTrue="1" operator="equal">
      <formula>0</formula>
    </cfRule>
  </conditionalFormatting>
  <conditionalFormatting sqref="F89">
    <cfRule type="cellIs" dxfId="113" priority="6" stopIfTrue="1" operator="equal">
      <formula>0</formula>
    </cfRule>
  </conditionalFormatting>
  <conditionalFormatting sqref="F90">
    <cfRule type="cellIs" dxfId="112" priority="5" stopIfTrue="1" operator="equal">
      <formula>0</formula>
    </cfRule>
  </conditionalFormatting>
  <conditionalFormatting sqref="F91">
    <cfRule type="cellIs" dxfId="111" priority="4" stopIfTrue="1" operator="equal">
      <formula>0</formula>
    </cfRule>
  </conditionalFormatting>
  <conditionalFormatting sqref="F92">
    <cfRule type="cellIs" dxfId="110" priority="3" stopIfTrue="1" operator="equal">
      <formula>0</formula>
    </cfRule>
  </conditionalFormatting>
  <conditionalFormatting sqref="F93">
    <cfRule type="cellIs" dxfId="109" priority="2" stopIfTrue="1" operator="equal">
      <formula>0</formula>
    </cfRule>
  </conditionalFormatting>
  <conditionalFormatting sqref="F94">
    <cfRule type="cellIs" dxfId="108" priority="1" stopIfTrue="1" operator="equal">
      <formula>0</formula>
    </cfRule>
  </conditionalFormatting>
  <printOptions gridLinesSet="0"/>
  <pageMargins left="0.39370078740157483" right="0.19685039370078741" top="0.39370078740157483" bottom="0.19685039370078741" header="0" footer="0"/>
  <pageSetup paperSize="9" scale="80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12"/>
  <sheetViews>
    <sheetView showGridLines="0" workbookViewId="0">
      <selection activeCell="C124" sqref="C124"/>
    </sheetView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20" t="s">
        <v>22</v>
      </c>
      <c r="B2" s="120"/>
      <c r="C2" s="120"/>
      <c r="D2" s="120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1" t="s">
        <v>4</v>
      </c>
      <c r="B4" s="106" t="s">
        <v>11</v>
      </c>
      <c r="C4" s="124" t="s">
        <v>26</v>
      </c>
      <c r="D4" s="109" t="s">
        <v>18</v>
      </c>
      <c r="E4" s="126" t="s">
        <v>12</v>
      </c>
      <c r="F4" s="112" t="s">
        <v>15</v>
      </c>
    </row>
    <row r="5" spans="1:6" ht="5.45" customHeight="1">
      <c r="A5" s="122"/>
      <c r="B5" s="107"/>
      <c r="C5" s="125"/>
      <c r="D5" s="110"/>
      <c r="E5" s="127"/>
      <c r="F5" s="113"/>
    </row>
    <row r="6" spans="1:6" ht="9.6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.6" customHeight="1">
      <c r="A8" s="122"/>
      <c r="B8" s="107"/>
      <c r="C8" s="125"/>
      <c r="D8" s="110"/>
      <c r="E8" s="127"/>
      <c r="F8" s="113"/>
    </row>
    <row r="9" spans="1:6" ht="11.1" customHeight="1">
      <c r="A9" s="122"/>
      <c r="B9" s="107"/>
      <c r="C9" s="125"/>
      <c r="D9" s="110"/>
      <c r="E9" s="127"/>
      <c r="F9" s="113"/>
    </row>
    <row r="10" spans="1:6" ht="4.1500000000000004" hidden="1" customHeight="1">
      <c r="A10" s="122"/>
      <c r="B10" s="107"/>
      <c r="C10" s="74"/>
      <c r="D10" s="110"/>
      <c r="E10" s="27"/>
      <c r="F10" s="32"/>
    </row>
    <row r="11" spans="1:6" ht="13.15" hidden="1" customHeight="1">
      <c r="A11" s="123"/>
      <c r="B11" s="108"/>
      <c r="C11" s="75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5" t="s">
        <v>191</v>
      </c>
      <c r="B13" s="86" t="s">
        <v>192</v>
      </c>
      <c r="C13" s="87" t="s">
        <v>193</v>
      </c>
      <c r="D13" s="88">
        <v>189120094.74000001</v>
      </c>
      <c r="E13" s="89">
        <v>82388251.819999993</v>
      </c>
      <c r="F13" s="90">
        <f>IF(OR(D13="-",E13=D13),"-",D13-IF(E13="-",0,E13))</f>
        <v>106731842.92000002</v>
      </c>
    </row>
    <row r="14" spans="1:6">
      <c r="A14" s="91" t="s">
        <v>45</v>
      </c>
      <c r="B14" s="62"/>
      <c r="C14" s="80"/>
      <c r="D14" s="83"/>
      <c r="E14" s="63"/>
      <c r="F14" s="64"/>
    </row>
    <row r="15" spans="1:6" ht="45">
      <c r="A15" s="85" t="s">
        <v>194</v>
      </c>
      <c r="B15" s="86" t="s">
        <v>192</v>
      </c>
      <c r="C15" s="87" t="s">
        <v>195</v>
      </c>
      <c r="D15" s="88">
        <v>4848000</v>
      </c>
      <c r="E15" s="89">
        <v>3236654.81</v>
      </c>
      <c r="F15" s="90">
        <f t="shared" ref="F15:F46" si="0">IF(OR(D15="-",E15=D15),"-",D15-IF(E15="-",0,E15))</f>
        <v>1611345.19</v>
      </c>
    </row>
    <row r="16" spans="1:6" ht="22.5">
      <c r="A16" s="42" t="s">
        <v>196</v>
      </c>
      <c r="B16" s="66" t="s">
        <v>192</v>
      </c>
      <c r="C16" s="77" t="s">
        <v>197</v>
      </c>
      <c r="D16" s="40">
        <v>920000</v>
      </c>
      <c r="E16" s="61">
        <v>694402.43</v>
      </c>
      <c r="F16" s="43">
        <f t="shared" si="0"/>
        <v>225597.56999999995</v>
      </c>
    </row>
    <row r="17" spans="1:6" ht="22.5">
      <c r="A17" s="42" t="s">
        <v>196</v>
      </c>
      <c r="B17" s="66" t="s">
        <v>192</v>
      </c>
      <c r="C17" s="77" t="s">
        <v>198</v>
      </c>
      <c r="D17" s="40">
        <v>278000</v>
      </c>
      <c r="E17" s="61">
        <v>166496.94</v>
      </c>
      <c r="F17" s="43">
        <f t="shared" si="0"/>
        <v>111503.06</v>
      </c>
    </row>
    <row r="18" spans="1:6">
      <c r="A18" s="42" t="s">
        <v>199</v>
      </c>
      <c r="B18" s="66" t="s">
        <v>192</v>
      </c>
      <c r="C18" s="77" t="s">
        <v>200</v>
      </c>
      <c r="D18" s="40">
        <v>170000</v>
      </c>
      <c r="E18" s="61">
        <v>11900</v>
      </c>
      <c r="F18" s="43">
        <f t="shared" si="0"/>
        <v>158100</v>
      </c>
    </row>
    <row r="19" spans="1:6">
      <c r="A19" s="42" t="s">
        <v>199</v>
      </c>
      <c r="B19" s="66" t="s">
        <v>192</v>
      </c>
      <c r="C19" s="77" t="s">
        <v>201</v>
      </c>
      <c r="D19" s="40">
        <v>2180000</v>
      </c>
      <c r="E19" s="61">
        <v>1170000</v>
      </c>
      <c r="F19" s="43">
        <f t="shared" si="0"/>
        <v>1010000</v>
      </c>
    </row>
    <row r="20" spans="1:6">
      <c r="A20" s="42" t="s">
        <v>199</v>
      </c>
      <c r="B20" s="66" t="s">
        <v>192</v>
      </c>
      <c r="C20" s="77" t="s">
        <v>202</v>
      </c>
      <c r="D20" s="40">
        <v>1011000</v>
      </c>
      <c r="E20" s="61">
        <v>963924.37</v>
      </c>
      <c r="F20" s="43">
        <f t="shared" si="0"/>
        <v>47075.630000000005</v>
      </c>
    </row>
    <row r="21" spans="1:6">
      <c r="A21" s="42" t="s">
        <v>199</v>
      </c>
      <c r="B21" s="66" t="s">
        <v>192</v>
      </c>
      <c r="C21" s="77" t="s">
        <v>203</v>
      </c>
      <c r="D21" s="40">
        <v>287000</v>
      </c>
      <c r="E21" s="61">
        <v>229800</v>
      </c>
      <c r="F21" s="43">
        <f t="shared" si="0"/>
        <v>57200</v>
      </c>
    </row>
    <row r="22" spans="1:6">
      <c r="A22" s="42" t="s">
        <v>199</v>
      </c>
      <c r="B22" s="66" t="s">
        <v>192</v>
      </c>
      <c r="C22" s="77" t="s">
        <v>204</v>
      </c>
      <c r="D22" s="40">
        <v>2000</v>
      </c>
      <c r="E22" s="61">
        <v>131.07</v>
      </c>
      <c r="F22" s="43">
        <f t="shared" si="0"/>
        <v>1868.93</v>
      </c>
    </row>
    <row r="23" spans="1:6" ht="45">
      <c r="A23" s="85" t="s">
        <v>205</v>
      </c>
      <c r="B23" s="86" t="s">
        <v>192</v>
      </c>
      <c r="C23" s="87" t="s">
        <v>206</v>
      </c>
      <c r="D23" s="88">
        <v>15286002</v>
      </c>
      <c r="E23" s="89">
        <v>10167124.75</v>
      </c>
      <c r="F23" s="90">
        <f t="shared" si="0"/>
        <v>5118877.25</v>
      </c>
    </row>
    <row r="24" spans="1:6" ht="22.5">
      <c r="A24" s="42" t="s">
        <v>207</v>
      </c>
      <c r="B24" s="66" t="s">
        <v>192</v>
      </c>
      <c r="C24" s="77" t="s">
        <v>208</v>
      </c>
      <c r="D24" s="40">
        <v>9500000</v>
      </c>
      <c r="E24" s="61">
        <v>6989889.96</v>
      </c>
      <c r="F24" s="43">
        <f t="shared" si="0"/>
        <v>2510110.04</v>
      </c>
    </row>
    <row r="25" spans="1:6" ht="22.5">
      <c r="A25" s="42" t="s">
        <v>207</v>
      </c>
      <c r="B25" s="66" t="s">
        <v>192</v>
      </c>
      <c r="C25" s="77" t="s">
        <v>209</v>
      </c>
      <c r="D25" s="40">
        <v>2597900</v>
      </c>
      <c r="E25" s="61">
        <v>1774380.58</v>
      </c>
      <c r="F25" s="43">
        <f t="shared" si="0"/>
        <v>823519.41999999993</v>
      </c>
    </row>
    <row r="26" spans="1:6" ht="22.5">
      <c r="A26" s="42" t="s">
        <v>210</v>
      </c>
      <c r="B26" s="66" t="s">
        <v>192</v>
      </c>
      <c r="C26" s="77" t="s">
        <v>211</v>
      </c>
      <c r="D26" s="40">
        <v>36000</v>
      </c>
      <c r="E26" s="61">
        <v>12044.64</v>
      </c>
      <c r="F26" s="43">
        <f t="shared" si="0"/>
        <v>23955.360000000001</v>
      </c>
    </row>
    <row r="27" spans="1:6" ht="22.5">
      <c r="A27" s="42" t="s">
        <v>210</v>
      </c>
      <c r="B27" s="66" t="s">
        <v>192</v>
      </c>
      <c r="C27" s="77" t="s">
        <v>212</v>
      </c>
      <c r="D27" s="40">
        <v>134000</v>
      </c>
      <c r="E27" s="61">
        <v>90236.81</v>
      </c>
      <c r="F27" s="43">
        <f t="shared" si="0"/>
        <v>43763.19</v>
      </c>
    </row>
    <row r="28" spans="1:6" ht="22.5">
      <c r="A28" s="42" t="s">
        <v>210</v>
      </c>
      <c r="B28" s="66" t="s">
        <v>192</v>
      </c>
      <c r="C28" s="77" t="s">
        <v>213</v>
      </c>
      <c r="D28" s="40">
        <v>416000</v>
      </c>
      <c r="E28" s="61">
        <v>256614.85</v>
      </c>
      <c r="F28" s="43">
        <f t="shared" si="0"/>
        <v>159385.15</v>
      </c>
    </row>
    <row r="29" spans="1:6" ht="22.5">
      <c r="A29" s="42" t="s">
        <v>210</v>
      </c>
      <c r="B29" s="66" t="s">
        <v>192</v>
      </c>
      <c r="C29" s="77" t="s">
        <v>214</v>
      </c>
      <c r="D29" s="40">
        <v>111402</v>
      </c>
      <c r="E29" s="61">
        <v>83551.5</v>
      </c>
      <c r="F29" s="43">
        <f t="shared" si="0"/>
        <v>27850.5</v>
      </c>
    </row>
    <row r="30" spans="1:6" ht="22.5">
      <c r="A30" s="42" t="s">
        <v>210</v>
      </c>
      <c r="B30" s="66" t="s">
        <v>192</v>
      </c>
      <c r="C30" s="77" t="s">
        <v>215</v>
      </c>
      <c r="D30" s="40">
        <v>200</v>
      </c>
      <c r="E30" s="61">
        <v>7.47</v>
      </c>
      <c r="F30" s="43">
        <f t="shared" si="0"/>
        <v>192.53</v>
      </c>
    </row>
    <row r="31" spans="1:6" ht="22.5">
      <c r="A31" s="42" t="s">
        <v>216</v>
      </c>
      <c r="B31" s="66" t="s">
        <v>192</v>
      </c>
      <c r="C31" s="77" t="s">
        <v>217</v>
      </c>
      <c r="D31" s="40">
        <v>1973300</v>
      </c>
      <c r="E31" s="61">
        <v>737445.6</v>
      </c>
      <c r="F31" s="43">
        <f t="shared" si="0"/>
        <v>1235854.3999999999</v>
      </c>
    </row>
    <row r="32" spans="1:6" ht="22.5">
      <c r="A32" s="42" t="s">
        <v>216</v>
      </c>
      <c r="B32" s="66" t="s">
        <v>192</v>
      </c>
      <c r="C32" s="77" t="s">
        <v>218</v>
      </c>
      <c r="D32" s="40">
        <v>517200</v>
      </c>
      <c r="E32" s="61">
        <v>222953.34</v>
      </c>
      <c r="F32" s="43">
        <f t="shared" si="0"/>
        <v>294246.66000000003</v>
      </c>
    </row>
    <row r="33" spans="1:6" ht="33.75">
      <c r="A33" s="85" t="s">
        <v>219</v>
      </c>
      <c r="B33" s="86" t="s">
        <v>192</v>
      </c>
      <c r="C33" s="87" t="s">
        <v>220</v>
      </c>
      <c r="D33" s="88">
        <v>2106000</v>
      </c>
      <c r="E33" s="89">
        <v>1538705.29</v>
      </c>
      <c r="F33" s="90">
        <f t="shared" si="0"/>
        <v>567294.71</v>
      </c>
    </row>
    <row r="34" spans="1:6" ht="33.75">
      <c r="A34" s="42" t="s">
        <v>221</v>
      </c>
      <c r="B34" s="66" t="s">
        <v>192</v>
      </c>
      <c r="C34" s="77" t="s">
        <v>222</v>
      </c>
      <c r="D34" s="40">
        <v>1600000</v>
      </c>
      <c r="E34" s="61">
        <v>1182502.31</v>
      </c>
      <c r="F34" s="43">
        <f t="shared" si="0"/>
        <v>417497.68999999994</v>
      </c>
    </row>
    <row r="35" spans="1:6" ht="33.75">
      <c r="A35" s="42" t="s">
        <v>221</v>
      </c>
      <c r="B35" s="66" t="s">
        <v>192</v>
      </c>
      <c r="C35" s="77" t="s">
        <v>223</v>
      </c>
      <c r="D35" s="40">
        <v>485000</v>
      </c>
      <c r="E35" s="61">
        <v>352069.49</v>
      </c>
      <c r="F35" s="43">
        <f t="shared" si="0"/>
        <v>132930.51</v>
      </c>
    </row>
    <row r="36" spans="1:6" ht="33.75">
      <c r="A36" s="42" t="s">
        <v>224</v>
      </c>
      <c r="B36" s="66" t="s">
        <v>192</v>
      </c>
      <c r="C36" s="77" t="s">
        <v>225</v>
      </c>
      <c r="D36" s="40">
        <v>11000</v>
      </c>
      <c r="E36" s="61">
        <v>16.13</v>
      </c>
      <c r="F36" s="43">
        <f t="shared" si="0"/>
        <v>10983.87</v>
      </c>
    </row>
    <row r="37" spans="1:6" ht="33.75">
      <c r="A37" s="42" t="s">
        <v>224</v>
      </c>
      <c r="B37" s="66" t="s">
        <v>192</v>
      </c>
      <c r="C37" s="77" t="s">
        <v>226</v>
      </c>
      <c r="D37" s="40">
        <v>10000</v>
      </c>
      <c r="E37" s="61">
        <v>4117.3599999999997</v>
      </c>
      <c r="F37" s="43">
        <f t="shared" si="0"/>
        <v>5882.64</v>
      </c>
    </row>
    <row r="38" spans="1:6">
      <c r="A38" s="85" t="s">
        <v>227</v>
      </c>
      <c r="B38" s="86" t="s">
        <v>192</v>
      </c>
      <c r="C38" s="87" t="s">
        <v>228</v>
      </c>
      <c r="D38" s="88">
        <v>1247467.9099999999</v>
      </c>
      <c r="E38" s="89">
        <v>1247467.9099999999</v>
      </c>
      <c r="F38" s="90" t="str">
        <f t="shared" si="0"/>
        <v>-</v>
      </c>
    </row>
    <row r="39" spans="1:6" ht="22.5">
      <c r="A39" s="42" t="s">
        <v>210</v>
      </c>
      <c r="B39" s="66" t="s">
        <v>192</v>
      </c>
      <c r="C39" s="77" t="s">
        <v>229</v>
      </c>
      <c r="D39" s="40">
        <v>1247467.9099999999</v>
      </c>
      <c r="E39" s="61">
        <v>1247467.9099999999</v>
      </c>
      <c r="F39" s="43" t="str">
        <f t="shared" si="0"/>
        <v>-</v>
      </c>
    </row>
    <row r="40" spans="1:6">
      <c r="A40" s="85" t="s">
        <v>230</v>
      </c>
      <c r="B40" s="86" t="s">
        <v>192</v>
      </c>
      <c r="C40" s="87" t="s">
        <v>231</v>
      </c>
      <c r="D40" s="88">
        <v>500000</v>
      </c>
      <c r="E40" s="89" t="s">
        <v>58</v>
      </c>
      <c r="F40" s="90">
        <f t="shared" si="0"/>
        <v>500000</v>
      </c>
    </row>
    <row r="41" spans="1:6" ht="22.5">
      <c r="A41" s="42" t="s">
        <v>210</v>
      </c>
      <c r="B41" s="66" t="s">
        <v>192</v>
      </c>
      <c r="C41" s="77" t="s">
        <v>232</v>
      </c>
      <c r="D41" s="40">
        <v>500000</v>
      </c>
      <c r="E41" s="61" t="s">
        <v>58</v>
      </c>
      <c r="F41" s="43">
        <f t="shared" si="0"/>
        <v>500000</v>
      </c>
    </row>
    <row r="42" spans="1:6">
      <c r="A42" s="85" t="s">
        <v>233</v>
      </c>
      <c r="B42" s="86" t="s">
        <v>192</v>
      </c>
      <c r="C42" s="87" t="s">
        <v>234</v>
      </c>
      <c r="D42" s="88">
        <v>20156469.829999998</v>
      </c>
      <c r="E42" s="89">
        <v>15324800.699999999</v>
      </c>
      <c r="F42" s="90">
        <f t="shared" si="0"/>
        <v>4831669.129999999</v>
      </c>
    </row>
    <row r="43" spans="1:6" ht="22.5">
      <c r="A43" s="42" t="s">
        <v>235</v>
      </c>
      <c r="B43" s="66" t="s">
        <v>192</v>
      </c>
      <c r="C43" s="77" t="s">
        <v>236</v>
      </c>
      <c r="D43" s="40">
        <v>300000</v>
      </c>
      <c r="E43" s="61" t="s">
        <v>58</v>
      </c>
      <c r="F43" s="43">
        <f t="shared" si="0"/>
        <v>300000</v>
      </c>
    </row>
    <row r="44" spans="1:6" ht="22.5">
      <c r="A44" s="42" t="s">
        <v>237</v>
      </c>
      <c r="B44" s="66" t="s">
        <v>192</v>
      </c>
      <c r="C44" s="77" t="s">
        <v>238</v>
      </c>
      <c r="D44" s="40">
        <v>50000</v>
      </c>
      <c r="E44" s="61" t="s">
        <v>58</v>
      </c>
      <c r="F44" s="43">
        <f t="shared" si="0"/>
        <v>50000</v>
      </c>
    </row>
    <row r="45" spans="1:6" ht="22.5">
      <c r="A45" s="42" t="s">
        <v>210</v>
      </c>
      <c r="B45" s="66" t="s">
        <v>192</v>
      </c>
      <c r="C45" s="77" t="s">
        <v>239</v>
      </c>
      <c r="D45" s="40">
        <v>290000</v>
      </c>
      <c r="E45" s="61">
        <v>175955</v>
      </c>
      <c r="F45" s="43">
        <f t="shared" si="0"/>
        <v>114045</v>
      </c>
    </row>
    <row r="46" spans="1:6" ht="22.5">
      <c r="A46" s="42" t="s">
        <v>210</v>
      </c>
      <c r="B46" s="66" t="s">
        <v>192</v>
      </c>
      <c r="C46" s="77" t="s">
        <v>240</v>
      </c>
      <c r="D46" s="40">
        <v>2429961.83</v>
      </c>
      <c r="E46" s="61">
        <v>1763209.54</v>
      </c>
      <c r="F46" s="43">
        <f t="shared" si="0"/>
        <v>666752.29</v>
      </c>
    </row>
    <row r="47" spans="1:6" ht="22.5">
      <c r="A47" s="42" t="s">
        <v>210</v>
      </c>
      <c r="B47" s="66" t="s">
        <v>192</v>
      </c>
      <c r="C47" s="77" t="s">
        <v>241</v>
      </c>
      <c r="D47" s="40">
        <v>260000</v>
      </c>
      <c r="E47" s="61">
        <v>255150</v>
      </c>
      <c r="F47" s="43">
        <f t="shared" ref="F47:F78" si="1">IF(OR(D47="-",E47=D47),"-",D47-IF(E47="-",0,E47))</f>
        <v>4850</v>
      </c>
    </row>
    <row r="48" spans="1:6" ht="22.5">
      <c r="A48" s="42" t="s">
        <v>210</v>
      </c>
      <c r="B48" s="66" t="s">
        <v>192</v>
      </c>
      <c r="C48" s="77" t="s">
        <v>242</v>
      </c>
      <c r="D48" s="40">
        <v>20000</v>
      </c>
      <c r="E48" s="61" t="s">
        <v>58</v>
      </c>
      <c r="F48" s="43">
        <f t="shared" si="1"/>
        <v>20000</v>
      </c>
    </row>
    <row r="49" spans="1:6" ht="22.5">
      <c r="A49" s="42" t="s">
        <v>210</v>
      </c>
      <c r="B49" s="66" t="s">
        <v>192</v>
      </c>
      <c r="C49" s="77" t="s">
        <v>243</v>
      </c>
      <c r="D49" s="40">
        <v>8000</v>
      </c>
      <c r="E49" s="61">
        <v>6801.81</v>
      </c>
      <c r="F49" s="43">
        <f t="shared" si="1"/>
        <v>1198.1899999999996</v>
      </c>
    </row>
    <row r="50" spans="1:6" ht="13.5" customHeight="1">
      <c r="A50" s="42" t="s">
        <v>244</v>
      </c>
      <c r="B50" s="66" t="s">
        <v>192</v>
      </c>
      <c r="C50" s="77" t="s">
        <v>245</v>
      </c>
      <c r="D50" s="40">
        <v>459708</v>
      </c>
      <c r="E50" s="61">
        <v>351015.84</v>
      </c>
      <c r="F50" s="43">
        <f t="shared" si="1"/>
        <v>108692.15999999997</v>
      </c>
    </row>
    <row r="51" spans="1:6" ht="14.25" customHeight="1">
      <c r="A51" s="42" t="s">
        <v>244</v>
      </c>
      <c r="B51" s="66" t="s">
        <v>192</v>
      </c>
      <c r="C51" s="77" t="s">
        <v>246</v>
      </c>
      <c r="D51" s="40">
        <v>138800</v>
      </c>
      <c r="E51" s="61">
        <v>99875.25</v>
      </c>
      <c r="F51" s="43">
        <f t="shared" si="1"/>
        <v>38924.75</v>
      </c>
    </row>
    <row r="52" spans="1:6" ht="22.5">
      <c r="A52" s="42" t="s">
        <v>247</v>
      </c>
      <c r="B52" s="66" t="s">
        <v>192</v>
      </c>
      <c r="C52" s="77" t="s">
        <v>248</v>
      </c>
      <c r="D52" s="40">
        <v>8000000</v>
      </c>
      <c r="E52" s="61">
        <v>6967338.4299999997</v>
      </c>
      <c r="F52" s="43">
        <f t="shared" si="1"/>
        <v>1032661.5700000003</v>
      </c>
    </row>
    <row r="53" spans="1:6" ht="22.5">
      <c r="A53" s="42" t="s">
        <v>247</v>
      </c>
      <c r="B53" s="66" t="s">
        <v>192</v>
      </c>
      <c r="C53" s="77" t="s">
        <v>249</v>
      </c>
      <c r="D53" s="40">
        <v>2200000</v>
      </c>
      <c r="E53" s="61">
        <v>1613414.65</v>
      </c>
      <c r="F53" s="43">
        <f t="shared" si="1"/>
        <v>586585.35000000009</v>
      </c>
    </row>
    <row r="54" spans="1:6" ht="22.5">
      <c r="A54" s="42" t="s">
        <v>247</v>
      </c>
      <c r="B54" s="66" t="s">
        <v>192</v>
      </c>
      <c r="C54" s="77" t="s">
        <v>250</v>
      </c>
      <c r="D54" s="40">
        <v>1155000</v>
      </c>
      <c r="E54" s="61">
        <v>449564.95</v>
      </c>
      <c r="F54" s="43">
        <f t="shared" si="1"/>
        <v>705435.05</v>
      </c>
    </row>
    <row r="55" spans="1:6" ht="22.5">
      <c r="A55" s="42" t="s">
        <v>247</v>
      </c>
      <c r="B55" s="66" t="s">
        <v>192</v>
      </c>
      <c r="C55" s="77" t="s">
        <v>251</v>
      </c>
      <c r="D55" s="40">
        <v>4840000</v>
      </c>
      <c r="E55" s="61">
        <v>3640165.54</v>
      </c>
      <c r="F55" s="43">
        <f t="shared" si="1"/>
        <v>1199834.46</v>
      </c>
    </row>
    <row r="56" spans="1:6" ht="22.5">
      <c r="A56" s="42" t="s">
        <v>247</v>
      </c>
      <c r="B56" s="66" t="s">
        <v>192</v>
      </c>
      <c r="C56" s="77" t="s">
        <v>252</v>
      </c>
      <c r="D56" s="40">
        <v>5000</v>
      </c>
      <c r="E56" s="61">
        <v>2309.69</v>
      </c>
      <c r="F56" s="43">
        <f t="shared" si="1"/>
        <v>2690.31</v>
      </c>
    </row>
    <row r="57" spans="1:6">
      <c r="A57" s="85" t="s">
        <v>253</v>
      </c>
      <c r="B57" s="86" t="s">
        <v>192</v>
      </c>
      <c r="C57" s="87" t="s">
        <v>254</v>
      </c>
      <c r="D57" s="88">
        <v>555790</v>
      </c>
      <c r="E57" s="89">
        <v>457819.57</v>
      </c>
      <c r="F57" s="90">
        <f t="shared" si="1"/>
        <v>97970.43</v>
      </c>
    </row>
    <row r="58" spans="1:6">
      <c r="A58" s="42" t="s">
        <v>255</v>
      </c>
      <c r="B58" s="66" t="s">
        <v>192</v>
      </c>
      <c r="C58" s="77" t="s">
        <v>256</v>
      </c>
      <c r="D58" s="40">
        <v>431180</v>
      </c>
      <c r="E58" s="61">
        <v>358107.85</v>
      </c>
      <c r="F58" s="43">
        <f t="shared" si="1"/>
        <v>73072.150000000023</v>
      </c>
    </row>
    <row r="59" spans="1:6">
      <c r="A59" s="42" t="s">
        <v>255</v>
      </c>
      <c r="B59" s="66" t="s">
        <v>192</v>
      </c>
      <c r="C59" s="77" t="s">
        <v>257</v>
      </c>
      <c r="D59" s="40">
        <v>20000</v>
      </c>
      <c r="E59" s="61" t="s">
        <v>58</v>
      </c>
      <c r="F59" s="43">
        <f t="shared" si="1"/>
        <v>20000</v>
      </c>
    </row>
    <row r="60" spans="1:6">
      <c r="A60" s="42" t="s">
        <v>255</v>
      </c>
      <c r="B60" s="66" t="s">
        <v>192</v>
      </c>
      <c r="C60" s="77" t="s">
        <v>258</v>
      </c>
      <c r="D60" s="40">
        <v>104610</v>
      </c>
      <c r="E60" s="61">
        <v>99711.72</v>
      </c>
      <c r="F60" s="43">
        <f t="shared" si="1"/>
        <v>4898.2799999999988</v>
      </c>
    </row>
    <row r="61" spans="1:6" ht="33.75">
      <c r="A61" s="85" t="s">
        <v>259</v>
      </c>
      <c r="B61" s="86" t="s">
        <v>192</v>
      </c>
      <c r="C61" s="87" t="s">
        <v>260</v>
      </c>
      <c r="D61" s="88">
        <v>11357000</v>
      </c>
      <c r="E61" s="89">
        <v>7882439.2400000002</v>
      </c>
      <c r="F61" s="90">
        <f t="shared" si="1"/>
        <v>3474560.76</v>
      </c>
    </row>
    <row r="62" spans="1:6" ht="33.75">
      <c r="A62" s="42" t="s">
        <v>261</v>
      </c>
      <c r="B62" s="66" t="s">
        <v>192</v>
      </c>
      <c r="C62" s="77" t="s">
        <v>262</v>
      </c>
      <c r="D62" s="40">
        <v>290000</v>
      </c>
      <c r="E62" s="61">
        <v>136635.07999999999</v>
      </c>
      <c r="F62" s="43">
        <f t="shared" si="1"/>
        <v>153364.92000000001</v>
      </c>
    </row>
    <row r="63" spans="1:6" ht="33.75">
      <c r="A63" s="42" t="s">
        <v>261</v>
      </c>
      <c r="B63" s="66" t="s">
        <v>192</v>
      </c>
      <c r="C63" s="77" t="s">
        <v>263</v>
      </c>
      <c r="D63" s="40">
        <v>3605000</v>
      </c>
      <c r="E63" s="61">
        <v>2103583.66</v>
      </c>
      <c r="F63" s="43">
        <f t="shared" si="1"/>
        <v>1501416.3399999999</v>
      </c>
    </row>
    <row r="64" spans="1:6" ht="45">
      <c r="A64" s="42" t="s">
        <v>264</v>
      </c>
      <c r="B64" s="66" t="s">
        <v>192</v>
      </c>
      <c r="C64" s="77" t="s">
        <v>265</v>
      </c>
      <c r="D64" s="40">
        <v>54000</v>
      </c>
      <c r="E64" s="61" t="s">
        <v>58</v>
      </c>
      <c r="F64" s="43">
        <f t="shared" si="1"/>
        <v>54000</v>
      </c>
    </row>
    <row r="65" spans="1:6" ht="22.5">
      <c r="A65" s="42" t="s">
        <v>266</v>
      </c>
      <c r="B65" s="66" t="s">
        <v>192</v>
      </c>
      <c r="C65" s="77" t="s">
        <v>267</v>
      </c>
      <c r="D65" s="40">
        <v>5700000</v>
      </c>
      <c r="E65" s="61">
        <v>4572216.8499999996</v>
      </c>
      <c r="F65" s="43">
        <f t="shared" si="1"/>
        <v>1127783.1500000004</v>
      </c>
    </row>
    <row r="66" spans="1:6" ht="22.5">
      <c r="A66" s="42" t="s">
        <v>266</v>
      </c>
      <c r="B66" s="66" t="s">
        <v>192</v>
      </c>
      <c r="C66" s="77" t="s">
        <v>268</v>
      </c>
      <c r="D66" s="40">
        <v>1698000</v>
      </c>
      <c r="E66" s="61">
        <v>1065862.8999999999</v>
      </c>
      <c r="F66" s="43">
        <f t="shared" si="1"/>
        <v>632137.10000000009</v>
      </c>
    </row>
    <row r="67" spans="1:6" ht="22.5">
      <c r="A67" s="42" t="s">
        <v>266</v>
      </c>
      <c r="B67" s="66" t="s">
        <v>192</v>
      </c>
      <c r="C67" s="77" t="s">
        <v>269</v>
      </c>
      <c r="D67" s="40">
        <v>10000</v>
      </c>
      <c r="E67" s="61">
        <v>4140.75</v>
      </c>
      <c r="F67" s="43">
        <f t="shared" si="1"/>
        <v>5859.25</v>
      </c>
    </row>
    <row r="68" spans="1:6">
      <c r="A68" s="85" t="s">
        <v>270</v>
      </c>
      <c r="B68" s="86" t="s">
        <v>192</v>
      </c>
      <c r="C68" s="87" t="s">
        <v>271</v>
      </c>
      <c r="D68" s="88">
        <v>237000</v>
      </c>
      <c r="E68" s="89">
        <v>114010</v>
      </c>
      <c r="F68" s="90">
        <f t="shared" si="1"/>
        <v>122990</v>
      </c>
    </row>
    <row r="69" spans="1:6" ht="22.5">
      <c r="A69" s="42" t="s">
        <v>272</v>
      </c>
      <c r="B69" s="66" t="s">
        <v>192</v>
      </c>
      <c r="C69" s="77" t="s">
        <v>273</v>
      </c>
      <c r="D69" s="40">
        <v>237000</v>
      </c>
      <c r="E69" s="61">
        <v>114010</v>
      </c>
      <c r="F69" s="43">
        <f t="shared" si="1"/>
        <v>122990</v>
      </c>
    </row>
    <row r="70" spans="1:6">
      <c r="A70" s="85" t="s">
        <v>274</v>
      </c>
      <c r="B70" s="86" t="s">
        <v>192</v>
      </c>
      <c r="C70" s="87" t="s">
        <v>275</v>
      </c>
      <c r="D70" s="88">
        <v>28767</v>
      </c>
      <c r="E70" s="89">
        <v>28767</v>
      </c>
      <c r="F70" s="90" t="str">
        <f t="shared" si="1"/>
        <v>-</v>
      </c>
    </row>
    <row r="71" spans="1:6" ht="22.5">
      <c r="A71" s="42" t="s">
        <v>210</v>
      </c>
      <c r="B71" s="66" t="s">
        <v>192</v>
      </c>
      <c r="C71" s="77" t="s">
        <v>276</v>
      </c>
      <c r="D71" s="40">
        <v>28767</v>
      </c>
      <c r="E71" s="61">
        <v>28767</v>
      </c>
      <c r="F71" s="43" t="str">
        <f t="shared" si="1"/>
        <v>-</v>
      </c>
    </row>
    <row r="72" spans="1:6">
      <c r="A72" s="85" t="s">
        <v>277</v>
      </c>
      <c r="B72" s="86" t="s">
        <v>192</v>
      </c>
      <c r="C72" s="87" t="s">
        <v>278</v>
      </c>
      <c r="D72" s="88">
        <v>2500000</v>
      </c>
      <c r="E72" s="89">
        <v>152980</v>
      </c>
      <c r="F72" s="90">
        <f t="shared" si="1"/>
        <v>2347020</v>
      </c>
    </row>
    <row r="73" spans="1:6" ht="22.5">
      <c r="A73" s="42" t="s">
        <v>247</v>
      </c>
      <c r="B73" s="66" t="s">
        <v>192</v>
      </c>
      <c r="C73" s="77" t="s">
        <v>279</v>
      </c>
      <c r="D73" s="40">
        <v>2500000</v>
      </c>
      <c r="E73" s="61">
        <v>152980</v>
      </c>
      <c r="F73" s="43">
        <f t="shared" si="1"/>
        <v>2347020</v>
      </c>
    </row>
    <row r="74" spans="1:6">
      <c r="A74" s="85" t="s">
        <v>280</v>
      </c>
      <c r="B74" s="86" t="s">
        <v>192</v>
      </c>
      <c r="C74" s="87" t="s">
        <v>281</v>
      </c>
      <c r="D74" s="88">
        <v>5700000</v>
      </c>
      <c r="E74" s="89">
        <v>4932950.33</v>
      </c>
      <c r="F74" s="90">
        <f t="shared" si="1"/>
        <v>767049.66999999993</v>
      </c>
    </row>
    <row r="75" spans="1:6" ht="33.75">
      <c r="A75" s="42" t="s">
        <v>282</v>
      </c>
      <c r="B75" s="66" t="s">
        <v>192</v>
      </c>
      <c r="C75" s="77" t="s">
        <v>283</v>
      </c>
      <c r="D75" s="40">
        <v>50000</v>
      </c>
      <c r="E75" s="61" t="s">
        <v>58</v>
      </c>
      <c r="F75" s="43">
        <f t="shared" si="1"/>
        <v>50000</v>
      </c>
    </row>
    <row r="76" spans="1:6" ht="22.5">
      <c r="A76" s="42" t="s">
        <v>210</v>
      </c>
      <c r="B76" s="66" t="s">
        <v>192</v>
      </c>
      <c r="C76" s="77" t="s">
        <v>284</v>
      </c>
      <c r="D76" s="40">
        <v>700000</v>
      </c>
      <c r="E76" s="61">
        <v>654285.32999999996</v>
      </c>
      <c r="F76" s="43">
        <f t="shared" si="1"/>
        <v>45714.670000000042</v>
      </c>
    </row>
    <row r="77" spans="1:6" ht="22.5">
      <c r="A77" s="42" t="s">
        <v>247</v>
      </c>
      <c r="B77" s="66" t="s">
        <v>192</v>
      </c>
      <c r="C77" s="77" t="s">
        <v>285</v>
      </c>
      <c r="D77" s="40">
        <v>4950000</v>
      </c>
      <c r="E77" s="61">
        <v>4278665</v>
      </c>
      <c r="F77" s="43">
        <f t="shared" si="1"/>
        <v>671335</v>
      </c>
    </row>
    <row r="78" spans="1:6">
      <c r="A78" s="85" t="s">
        <v>286</v>
      </c>
      <c r="B78" s="86" t="s">
        <v>192</v>
      </c>
      <c r="C78" s="87" t="s">
        <v>287</v>
      </c>
      <c r="D78" s="88">
        <v>2881893</v>
      </c>
      <c r="E78" s="89" t="s">
        <v>58</v>
      </c>
      <c r="F78" s="90">
        <f t="shared" si="1"/>
        <v>2881893</v>
      </c>
    </row>
    <row r="79" spans="1:6" ht="22.5">
      <c r="A79" s="42" t="s">
        <v>247</v>
      </c>
      <c r="B79" s="66" t="s">
        <v>192</v>
      </c>
      <c r="C79" s="77" t="s">
        <v>288</v>
      </c>
      <c r="D79" s="40">
        <v>2881893</v>
      </c>
      <c r="E79" s="61" t="s">
        <v>58</v>
      </c>
      <c r="F79" s="43">
        <f t="shared" ref="F79:F110" si="2">IF(OR(D79="-",E79=D79),"-",D79-IF(E79="-",0,E79))</f>
        <v>2881893</v>
      </c>
    </row>
    <row r="80" spans="1:6">
      <c r="A80" s="85" t="s">
        <v>289</v>
      </c>
      <c r="B80" s="86" t="s">
        <v>192</v>
      </c>
      <c r="C80" s="87" t="s">
        <v>290</v>
      </c>
      <c r="D80" s="88">
        <v>74500000</v>
      </c>
      <c r="E80" s="89">
        <v>18418579.289999999</v>
      </c>
      <c r="F80" s="90">
        <f t="shared" si="2"/>
        <v>56081420.710000001</v>
      </c>
    </row>
    <row r="81" spans="1:6" ht="37.5" customHeight="1">
      <c r="A81" s="42" t="s">
        <v>291</v>
      </c>
      <c r="B81" s="66" t="s">
        <v>192</v>
      </c>
      <c r="C81" s="77" t="s">
        <v>292</v>
      </c>
      <c r="D81" s="40">
        <v>1000000</v>
      </c>
      <c r="E81" s="61">
        <v>818498</v>
      </c>
      <c r="F81" s="43">
        <f t="shared" si="2"/>
        <v>181502</v>
      </c>
    </row>
    <row r="82" spans="1:6" ht="45">
      <c r="A82" s="42" t="s">
        <v>293</v>
      </c>
      <c r="B82" s="66" t="s">
        <v>192</v>
      </c>
      <c r="C82" s="77" t="s">
        <v>294</v>
      </c>
      <c r="D82" s="40">
        <v>63158450</v>
      </c>
      <c r="E82" s="61">
        <v>16187637.01</v>
      </c>
      <c r="F82" s="43">
        <f t="shared" si="2"/>
        <v>46970812.990000002</v>
      </c>
    </row>
    <row r="83" spans="1:6" ht="33.75">
      <c r="A83" s="42" t="s">
        <v>295</v>
      </c>
      <c r="B83" s="66" t="s">
        <v>192</v>
      </c>
      <c r="C83" s="77" t="s">
        <v>296</v>
      </c>
      <c r="D83" s="40">
        <v>1141550</v>
      </c>
      <c r="E83" s="61" t="s">
        <v>58</v>
      </c>
      <c r="F83" s="43">
        <f t="shared" si="2"/>
        <v>1141550</v>
      </c>
    </row>
    <row r="84" spans="1:6" ht="33.75">
      <c r="A84" s="42" t="s">
        <v>297</v>
      </c>
      <c r="B84" s="66" t="s">
        <v>192</v>
      </c>
      <c r="C84" s="77" t="s">
        <v>298</v>
      </c>
      <c r="D84" s="40">
        <v>4500000</v>
      </c>
      <c r="E84" s="61" t="s">
        <v>58</v>
      </c>
      <c r="F84" s="43">
        <f t="shared" si="2"/>
        <v>4500000</v>
      </c>
    </row>
    <row r="85" spans="1:6" ht="33.75">
      <c r="A85" s="42" t="s">
        <v>299</v>
      </c>
      <c r="B85" s="66" t="s">
        <v>192</v>
      </c>
      <c r="C85" s="77" t="s">
        <v>300</v>
      </c>
      <c r="D85" s="40">
        <v>3558450</v>
      </c>
      <c r="E85" s="61">
        <v>270894.28000000003</v>
      </c>
      <c r="F85" s="43">
        <f t="shared" si="2"/>
        <v>3287555.7199999997</v>
      </c>
    </row>
    <row r="86" spans="1:6" ht="33.75">
      <c r="A86" s="42" t="s">
        <v>301</v>
      </c>
      <c r="B86" s="66" t="s">
        <v>192</v>
      </c>
      <c r="C86" s="77" t="s">
        <v>302</v>
      </c>
      <c r="D86" s="40">
        <v>1141550</v>
      </c>
      <c r="E86" s="61">
        <v>1141550</v>
      </c>
      <c r="F86" s="43" t="str">
        <f t="shared" si="2"/>
        <v>-</v>
      </c>
    </row>
    <row r="87" spans="1:6">
      <c r="A87" s="85" t="s">
        <v>303</v>
      </c>
      <c r="B87" s="86" t="s">
        <v>192</v>
      </c>
      <c r="C87" s="87" t="s">
        <v>304</v>
      </c>
      <c r="D87" s="88">
        <v>670000</v>
      </c>
      <c r="E87" s="89">
        <v>327321</v>
      </c>
      <c r="F87" s="90">
        <f t="shared" si="2"/>
        <v>342679</v>
      </c>
    </row>
    <row r="88" spans="1:6" ht="22.5">
      <c r="A88" s="42" t="s">
        <v>305</v>
      </c>
      <c r="B88" s="66" t="s">
        <v>192</v>
      </c>
      <c r="C88" s="77" t="s">
        <v>306</v>
      </c>
      <c r="D88" s="40">
        <v>420000</v>
      </c>
      <c r="E88" s="61">
        <v>327321</v>
      </c>
      <c r="F88" s="43">
        <f t="shared" si="2"/>
        <v>92679</v>
      </c>
    </row>
    <row r="89" spans="1:6" ht="22.5">
      <c r="A89" s="42" t="s">
        <v>307</v>
      </c>
      <c r="B89" s="66" t="s">
        <v>192</v>
      </c>
      <c r="C89" s="77" t="s">
        <v>308</v>
      </c>
      <c r="D89" s="40">
        <v>250000</v>
      </c>
      <c r="E89" s="61" t="s">
        <v>58</v>
      </c>
      <c r="F89" s="43">
        <f t="shared" si="2"/>
        <v>250000</v>
      </c>
    </row>
    <row r="90" spans="1:6">
      <c r="A90" s="85" t="s">
        <v>309</v>
      </c>
      <c r="B90" s="86" t="s">
        <v>192</v>
      </c>
      <c r="C90" s="87" t="s">
        <v>310</v>
      </c>
      <c r="D90" s="88">
        <v>43401000</v>
      </c>
      <c r="E90" s="89">
        <v>16578341.470000001</v>
      </c>
      <c r="F90" s="90">
        <f t="shared" si="2"/>
        <v>26822658.530000001</v>
      </c>
    </row>
    <row r="91" spans="1:6" ht="22.5">
      <c r="A91" s="42" t="s">
        <v>311</v>
      </c>
      <c r="B91" s="66" t="s">
        <v>192</v>
      </c>
      <c r="C91" s="77" t="s">
        <v>312</v>
      </c>
      <c r="D91" s="40">
        <v>160000</v>
      </c>
      <c r="E91" s="61">
        <v>18271.330000000002</v>
      </c>
      <c r="F91" s="43">
        <f t="shared" si="2"/>
        <v>141728.66999999998</v>
      </c>
    </row>
    <row r="92" spans="1:6" ht="22.5">
      <c r="A92" s="42" t="s">
        <v>311</v>
      </c>
      <c r="B92" s="66" t="s">
        <v>192</v>
      </c>
      <c r="C92" s="77" t="s">
        <v>313</v>
      </c>
      <c r="D92" s="40">
        <v>107000</v>
      </c>
      <c r="E92" s="61">
        <v>51123.66</v>
      </c>
      <c r="F92" s="43">
        <f t="shared" si="2"/>
        <v>55876.34</v>
      </c>
    </row>
    <row r="93" spans="1:6" ht="22.5">
      <c r="A93" s="42" t="s">
        <v>311</v>
      </c>
      <c r="B93" s="66" t="s">
        <v>192</v>
      </c>
      <c r="C93" s="77" t="s">
        <v>314</v>
      </c>
      <c r="D93" s="40">
        <v>7658000</v>
      </c>
      <c r="E93" s="61">
        <v>5965789.8099999996</v>
      </c>
      <c r="F93" s="43">
        <f t="shared" si="2"/>
        <v>1692210.1900000004</v>
      </c>
    </row>
    <row r="94" spans="1:6" ht="22.5">
      <c r="A94" s="42" t="s">
        <v>311</v>
      </c>
      <c r="B94" s="66" t="s">
        <v>192</v>
      </c>
      <c r="C94" s="77" t="s">
        <v>315</v>
      </c>
      <c r="D94" s="40">
        <v>5000</v>
      </c>
      <c r="E94" s="61">
        <v>1740.88</v>
      </c>
      <c r="F94" s="43">
        <f t="shared" si="2"/>
        <v>3259.12</v>
      </c>
    </row>
    <row r="95" spans="1:6" ht="22.5">
      <c r="A95" s="42" t="s">
        <v>316</v>
      </c>
      <c r="B95" s="66" t="s">
        <v>192</v>
      </c>
      <c r="C95" s="77" t="s">
        <v>317</v>
      </c>
      <c r="D95" s="40">
        <v>22771000</v>
      </c>
      <c r="E95" s="61" t="s">
        <v>58</v>
      </c>
      <c r="F95" s="43">
        <f t="shared" si="2"/>
        <v>22771000</v>
      </c>
    </row>
    <row r="96" spans="1:6" ht="22.5">
      <c r="A96" s="42" t="s">
        <v>318</v>
      </c>
      <c r="B96" s="66" t="s">
        <v>192</v>
      </c>
      <c r="C96" s="77" t="s">
        <v>319</v>
      </c>
      <c r="D96" s="40">
        <v>9444500</v>
      </c>
      <c r="E96" s="61">
        <v>7969266.1399999997</v>
      </c>
      <c r="F96" s="43">
        <f t="shared" si="2"/>
        <v>1475233.8600000003</v>
      </c>
    </row>
    <row r="97" spans="1:6" ht="22.5">
      <c r="A97" s="42" t="s">
        <v>318</v>
      </c>
      <c r="B97" s="66" t="s">
        <v>192</v>
      </c>
      <c r="C97" s="77" t="s">
        <v>320</v>
      </c>
      <c r="D97" s="40">
        <v>2757400</v>
      </c>
      <c r="E97" s="61">
        <v>2074049.65</v>
      </c>
      <c r="F97" s="43">
        <f t="shared" si="2"/>
        <v>683350.35000000009</v>
      </c>
    </row>
    <row r="98" spans="1:6" ht="33.75">
      <c r="A98" s="42" t="s">
        <v>321</v>
      </c>
      <c r="B98" s="66" t="s">
        <v>192</v>
      </c>
      <c r="C98" s="77" t="s">
        <v>322</v>
      </c>
      <c r="D98" s="40">
        <v>382565.29</v>
      </c>
      <c r="E98" s="61">
        <v>382565.29</v>
      </c>
      <c r="F98" s="43" t="str">
        <f t="shared" si="2"/>
        <v>-</v>
      </c>
    </row>
    <row r="99" spans="1:6" ht="33.75">
      <c r="A99" s="42" t="s">
        <v>321</v>
      </c>
      <c r="B99" s="66" t="s">
        <v>192</v>
      </c>
      <c r="C99" s="77" t="s">
        <v>323</v>
      </c>
      <c r="D99" s="40">
        <v>115534.71</v>
      </c>
      <c r="E99" s="61">
        <v>115534.71</v>
      </c>
      <c r="F99" s="43" t="str">
        <f t="shared" si="2"/>
        <v>-</v>
      </c>
    </row>
    <row r="100" spans="1:6">
      <c r="A100" s="85" t="s">
        <v>324</v>
      </c>
      <c r="B100" s="86" t="s">
        <v>192</v>
      </c>
      <c r="C100" s="87" t="s">
        <v>325</v>
      </c>
      <c r="D100" s="88">
        <v>75705</v>
      </c>
      <c r="E100" s="89">
        <v>72732.56</v>
      </c>
      <c r="F100" s="90">
        <f t="shared" si="2"/>
        <v>2972.4400000000023</v>
      </c>
    </row>
    <row r="101" spans="1:6" ht="22.5">
      <c r="A101" s="42" t="s">
        <v>207</v>
      </c>
      <c r="B101" s="66" t="s">
        <v>192</v>
      </c>
      <c r="C101" s="77" t="s">
        <v>326</v>
      </c>
      <c r="D101" s="40">
        <v>75705</v>
      </c>
      <c r="E101" s="61">
        <v>72732.56</v>
      </c>
      <c r="F101" s="43">
        <f t="shared" si="2"/>
        <v>2972.4400000000023</v>
      </c>
    </row>
    <row r="102" spans="1:6">
      <c r="A102" s="85" t="s">
        <v>327</v>
      </c>
      <c r="B102" s="86" t="s">
        <v>192</v>
      </c>
      <c r="C102" s="87" t="s">
        <v>328</v>
      </c>
      <c r="D102" s="88">
        <v>1510000</v>
      </c>
      <c r="E102" s="89">
        <v>1019179.9</v>
      </c>
      <c r="F102" s="90">
        <f t="shared" si="2"/>
        <v>490820.1</v>
      </c>
    </row>
    <row r="103" spans="1:6" ht="45">
      <c r="A103" s="42" t="s">
        <v>329</v>
      </c>
      <c r="B103" s="66" t="s">
        <v>192</v>
      </c>
      <c r="C103" s="77" t="s">
        <v>330</v>
      </c>
      <c r="D103" s="40">
        <v>300000</v>
      </c>
      <c r="E103" s="61">
        <v>291588.5</v>
      </c>
      <c r="F103" s="43">
        <f t="shared" si="2"/>
        <v>8411.5</v>
      </c>
    </row>
    <row r="104" spans="1:6" ht="45">
      <c r="A104" s="42" t="s">
        <v>331</v>
      </c>
      <c r="B104" s="66" t="s">
        <v>192</v>
      </c>
      <c r="C104" s="77" t="s">
        <v>332</v>
      </c>
      <c r="D104" s="40">
        <v>150000</v>
      </c>
      <c r="E104" s="61" t="s">
        <v>58</v>
      </c>
      <c r="F104" s="43">
        <f t="shared" si="2"/>
        <v>150000</v>
      </c>
    </row>
    <row r="105" spans="1:6" ht="22.5">
      <c r="A105" s="42" t="s">
        <v>333</v>
      </c>
      <c r="B105" s="66" t="s">
        <v>192</v>
      </c>
      <c r="C105" s="77" t="s">
        <v>334</v>
      </c>
      <c r="D105" s="40">
        <v>10000</v>
      </c>
      <c r="E105" s="61" t="s">
        <v>58</v>
      </c>
      <c r="F105" s="43">
        <f t="shared" si="2"/>
        <v>10000</v>
      </c>
    </row>
    <row r="106" spans="1:6" ht="22.5">
      <c r="A106" s="42" t="s">
        <v>333</v>
      </c>
      <c r="B106" s="66" t="s">
        <v>192</v>
      </c>
      <c r="C106" s="77" t="s">
        <v>335</v>
      </c>
      <c r="D106" s="40">
        <v>200000</v>
      </c>
      <c r="E106" s="61">
        <v>191916</v>
      </c>
      <c r="F106" s="43">
        <f t="shared" si="2"/>
        <v>8084</v>
      </c>
    </row>
    <row r="107" spans="1:6" ht="22.5">
      <c r="A107" s="42" t="s">
        <v>336</v>
      </c>
      <c r="B107" s="66" t="s">
        <v>192</v>
      </c>
      <c r="C107" s="77" t="s">
        <v>337</v>
      </c>
      <c r="D107" s="40">
        <v>450000</v>
      </c>
      <c r="E107" s="61">
        <v>315675.40000000002</v>
      </c>
      <c r="F107" s="43">
        <f t="shared" si="2"/>
        <v>134324.59999999998</v>
      </c>
    </row>
    <row r="108" spans="1:6" ht="45">
      <c r="A108" s="42" t="s">
        <v>338</v>
      </c>
      <c r="B108" s="66" t="s">
        <v>192</v>
      </c>
      <c r="C108" s="77" t="s">
        <v>339</v>
      </c>
      <c r="D108" s="40">
        <v>400000</v>
      </c>
      <c r="E108" s="61">
        <v>220000</v>
      </c>
      <c r="F108" s="43">
        <f t="shared" si="2"/>
        <v>180000</v>
      </c>
    </row>
    <row r="109" spans="1:6" ht="22.5">
      <c r="A109" s="85" t="s">
        <v>340</v>
      </c>
      <c r="B109" s="86" t="s">
        <v>192</v>
      </c>
      <c r="C109" s="87" t="s">
        <v>341</v>
      </c>
      <c r="D109" s="88">
        <v>1559000</v>
      </c>
      <c r="E109" s="89">
        <v>888378</v>
      </c>
      <c r="F109" s="90">
        <f t="shared" si="2"/>
        <v>670622</v>
      </c>
    </row>
    <row r="110" spans="1:6" ht="34.5" thickBot="1">
      <c r="A110" s="42" t="s">
        <v>342</v>
      </c>
      <c r="B110" s="66" t="s">
        <v>192</v>
      </c>
      <c r="C110" s="77" t="s">
        <v>343</v>
      </c>
      <c r="D110" s="40">
        <v>1559000</v>
      </c>
      <c r="E110" s="61">
        <v>888378</v>
      </c>
      <c r="F110" s="43">
        <f t="shared" si="2"/>
        <v>670622</v>
      </c>
    </row>
    <row r="111" spans="1:6" ht="9" customHeight="1" thickBot="1">
      <c r="A111" s="71"/>
      <c r="B111" s="67"/>
      <c r="C111" s="81"/>
      <c r="D111" s="84"/>
      <c r="E111" s="67"/>
      <c r="F111" s="67"/>
    </row>
    <row r="112" spans="1:6" ht="19.5" customHeight="1" thickBot="1">
      <c r="A112" s="131" t="s">
        <v>344</v>
      </c>
      <c r="B112" s="132" t="s">
        <v>345</v>
      </c>
      <c r="C112" s="82" t="s">
        <v>193</v>
      </c>
      <c r="D112" s="130">
        <v>-213494.74</v>
      </c>
      <c r="E112" s="130">
        <v>8366501.9500000002</v>
      </c>
      <c r="F112" s="65" t="s">
        <v>346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07" priority="98" stopIfTrue="1" operator="equal">
      <formula>0</formula>
    </cfRule>
  </conditionalFormatting>
  <conditionalFormatting sqref="E15:F15">
    <cfRule type="cellIs" dxfId="106" priority="97" stopIfTrue="1" operator="equal">
      <formula>0</formula>
    </cfRule>
  </conditionalFormatting>
  <conditionalFormatting sqref="E16:F16">
    <cfRule type="cellIs" dxfId="105" priority="96" stopIfTrue="1" operator="equal">
      <formula>0</formula>
    </cfRule>
  </conditionalFormatting>
  <conditionalFormatting sqref="E17:F17">
    <cfRule type="cellIs" dxfId="104" priority="95" stopIfTrue="1" operator="equal">
      <formula>0</formula>
    </cfRule>
  </conditionalFormatting>
  <conditionalFormatting sqref="E18:F18">
    <cfRule type="cellIs" dxfId="103" priority="94" stopIfTrue="1" operator="equal">
      <formula>0</formula>
    </cfRule>
  </conditionalFormatting>
  <conditionalFormatting sqref="E19:F19">
    <cfRule type="cellIs" dxfId="102" priority="93" stopIfTrue="1" operator="equal">
      <formula>0</formula>
    </cfRule>
  </conditionalFormatting>
  <conditionalFormatting sqref="E20:F20">
    <cfRule type="cellIs" dxfId="101" priority="92" stopIfTrue="1" operator="equal">
      <formula>0</formula>
    </cfRule>
  </conditionalFormatting>
  <conditionalFormatting sqref="E21:F21">
    <cfRule type="cellIs" dxfId="100" priority="91" stopIfTrue="1" operator="equal">
      <formula>0</formula>
    </cfRule>
  </conditionalFormatting>
  <conditionalFormatting sqref="E22:F22">
    <cfRule type="cellIs" dxfId="99" priority="90" stopIfTrue="1" operator="equal">
      <formula>0</formula>
    </cfRule>
  </conditionalFormatting>
  <conditionalFormatting sqref="E23:F23">
    <cfRule type="cellIs" dxfId="98" priority="89" stopIfTrue="1" operator="equal">
      <formula>0</formula>
    </cfRule>
  </conditionalFormatting>
  <conditionalFormatting sqref="E24:F24">
    <cfRule type="cellIs" dxfId="97" priority="88" stopIfTrue="1" operator="equal">
      <formula>0</formula>
    </cfRule>
  </conditionalFormatting>
  <conditionalFormatting sqref="E25:F25">
    <cfRule type="cellIs" dxfId="96" priority="87" stopIfTrue="1" operator="equal">
      <formula>0</formula>
    </cfRule>
  </conditionalFormatting>
  <conditionalFormatting sqref="E26:F26">
    <cfRule type="cellIs" dxfId="95" priority="86" stopIfTrue="1" operator="equal">
      <formula>0</formula>
    </cfRule>
  </conditionalFormatting>
  <conditionalFormatting sqref="E27:F27">
    <cfRule type="cellIs" dxfId="94" priority="85" stopIfTrue="1" operator="equal">
      <formula>0</formula>
    </cfRule>
  </conditionalFormatting>
  <conditionalFormatting sqref="E28:F28">
    <cfRule type="cellIs" dxfId="93" priority="84" stopIfTrue="1" operator="equal">
      <formula>0</formula>
    </cfRule>
  </conditionalFormatting>
  <conditionalFormatting sqref="E29:F29">
    <cfRule type="cellIs" dxfId="92" priority="83" stopIfTrue="1" operator="equal">
      <formula>0</formula>
    </cfRule>
  </conditionalFormatting>
  <conditionalFormatting sqref="E30:F30">
    <cfRule type="cellIs" dxfId="91" priority="82" stopIfTrue="1" operator="equal">
      <formula>0</formula>
    </cfRule>
  </conditionalFormatting>
  <conditionalFormatting sqref="E31:F31">
    <cfRule type="cellIs" dxfId="90" priority="81" stopIfTrue="1" operator="equal">
      <formula>0</formula>
    </cfRule>
  </conditionalFormatting>
  <conditionalFormatting sqref="E32:F32">
    <cfRule type="cellIs" dxfId="89" priority="80" stopIfTrue="1" operator="equal">
      <formula>0</formula>
    </cfRule>
  </conditionalFormatting>
  <conditionalFormatting sqref="E33:F33">
    <cfRule type="cellIs" dxfId="88" priority="79" stopIfTrue="1" operator="equal">
      <formula>0</formula>
    </cfRule>
  </conditionalFormatting>
  <conditionalFormatting sqref="E34:F34">
    <cfRule type="cellIs" dxfId="87" priority="78" stopIfTrue="1" operator="equal">
      <formula>0</formula>
    </cfRule>
  </conditionalFormatting>
  <conditionalFormatting sqref="E35:F35">
    <cfRule type="cellIs" dxfId="86" priority="77" stopIfTrue="1" operator="equal">
      <formula>0</formula>
    </cfRule>
  </conditionalFormatting>
  <conditionalFormatting sqref="E36:F36">
    <cfRule type="cellIs" dxfId="85" priority="76" stopIfTrue="1" operator="equal">
      <formula>0</formula>
    </cfRule>
  </conditionalFormatting>
  <conditionalFormatting sqref="E37:F37">
    <cfRule type="cellIs" dxfId="84" priority="75" stopIfTrue="1" operator="equal">
      <formula>0</formula>
    </cfRule>
  </conditionalFormatting>
  <conditionalFormatting sqref="E38:F38">
    <cfRule type="cellIs" dxfId="83" priority="74" stopIfTrue="1" operator="equal">
      <formula>0</formula>
    </cfRule>
  </conditionalFormatting>
  <conditionalFormatting sqref="E39:F39">
    <cfRule type="cellIs" dxfId="82" priority="73" stopIfTrue="1" operator="equal">
      <formula>0</formula>
    </cfRule>
  </conditionalFormatting>
  <conditionalFormatting sqref="E40:F40">
    <cfRule type="cellIs" dxfId="81" priority="72" stopIfTrue="1" operator="equal">
      <formula>0</formula>
    </cfRule>
  </conditionalFormatting>
  <conditionalFormatting sqref="E41:F41">
    <cfRule type="cellIs" dxfId="80" priority="71" stopIfTrue="1" operator="equal">
      <formula>0</formula>
    </cfRule>
  </conditionalFormatting>
  <conditionalFormatting sqref="E42:F42">
    <cfRule type="cellIs" dxfId="79" priority="70" stopIfTrue="1" operator="equal">
      <formula>0</formula>
    </cfRule>
  </conditionalFormatting>
  <conditionalFormatting sqref="E43:F43">
    <cfRule type="cellIs" dxfId="78" priority="69" stopIfTrue="1" operator="equal">
      <formula>0</formula>
    </cfRule>
  </conditionalFormatting>
  <conditionalFormatting sqref="E44:F44">
    <cfRule type="cellIs" dxfId="77" priority="68" stopIfTrue="1" operator="equal">
      <formula>0</formula>
    </cfRule>
  </conditionalFormatting>
  <conditionalFormatting sqref="E45:F45">
    <cfRule type="cellIs" dxfId="76" priority="67" stopIfTrue="1" operator="equal">
      <formula>0</formula>
    </cfRule>
  </conditionalFormatting>
  <conditionalFormatting sqref="E46:F46">
    <cfRule type="cellIs" dxfId="75" priority="66" stopIfTrue="1" operator="equal">
      <formula>0</formula>
    </cfRule>
  </conditionalFormatting>
  <conditionalFormatting sqref="E47:F47">
    <cfRule type="cellIs" dxfId="74" priority="65" stopIfTrue="1" operator="equal">
      <formula>0</formula>
    </cfRule>
  </conditionalFormatting>
  <conditionalFormatting sqref="E48:F48">
    <cfRule type="cellIs" dxfId="73" priority="64" stopIfTrue="1" operator="equal">
      <formula>0</formula>
    </cfRule>
  </conditionalFormatting>
  <conditionalFormatting sqref="E49:F49">
    <cfRule type="cellIs" dxfId="72" priority="63" stopIfTrue="1" operator="equal">
      <formula>0</formula>
    </cfRule>
  </conditionalFormatting>
  <conditionalFormatting sqref="E50:F50">
    <cfRule type="cellIs" dxfId="71" priority="62" stopIfTrue="1" operator="equal">
      <formula>0</formula>
    </cfRule>
  </conditionalFormatting>
  <conditionalFormatting sqref="E51:F51">
    <cfRule type="cellIs" dxfId="70" priority="61" stopIfTrue="1" operator="equal">
      <formula>0</formula>
    </cfRule>
  </conditionalFormatting>
  <conditionalFormatting sqref="E52:F52">
    <cfRule type="cellIs" dxfId="69" priority="60" stopIfTrue="1" operator="equal">
      <formula>0</formula>
    </cfRule>
  </conditionalFormatting>
  <conditionalFormatting sqref="E53:F53">
    <cfRule type="cellIs" dxfId="68" priority="59" stopIfTrue="1" operator="equal">
      <formula>0</formula>
    </cfRule>
  </conditionalFormatting>
  <conditionalFormatting sqref="E54:F54">
    <cfRule type="cellIs" dxfId="67" priority="58" stopIfTrue="1" operator="equal">
      <formula>0</formula>
    </cfRule>
  </conditionalFormatting>
  <conditionalFormatting sqref="E55:F55">
    <cfRule type="cellIs" dxfId="66" priority="57" stopIfTrue="1" operator="equal">
      <formula>0</formula>
    </cfRule>
  </conditionalFormatting>
  <conditionalFormatting sqref="E56:F56">
    <cfRule type="cellIs" dxfId="65" priority="56" stopIfTrue="1" operator="equal">
      <formula>0</formula>
    </cfRule>
  </conditionalFormatting>
  <conditionalFormatting sqref="E57:F57">
    <cfRule type="cellIs" dxfId="64" priority="55" stopIfTrue="1" operator="equal">
      <formula>0</formula>
    </cfRule>
  </conditionalFormatting>
  <conditionalFormatting sqref="E58:F58">
    <cfRule type="cellIs" dxfId="63" priority="54" stopIfTrue="1" operator="equal">
      <formula>0</formula>
    </cfRule>
  </conditionalFormatting>
  <conditionalFormatting sqref="E59:F59">
    <cfRule type="cellIs" dxfId="62" priority="53" stopIfTrue="1" operator="equal">
      <formula>0</formula>
    </cfRule>
  </conditionalFormatting>
  <conditionalFormatting sqref="E60:F60">
    <cfRule type="cellIs" dxfId="61" priority="52" stopIfTrue="1" operator="equal">
      <formula>0</formula>
    </cfRule>
  </conditionalFormatting>
  <conditionalFormatting sqref="E61:F61">
    <cfRule type="cellIs" dxfId="60" priority="51" stopIfTrue="1" operator="equal">
      <formula>0</formula>
    </cfRule>
  </conditionalFormatting>
  <conditionalFormatting sqref="E62:F62">
    <cfRule type="cellIs" dxfId="59" priority="50" stopIfTrue="1" operator="equal">
      <formula>0</formula>
    </cfRule>
  </conditionalFormatting>
  <conditionalFormatting sqref="E63:F63">
    <cfRule type="cellIs" dxfId="58" priority="49" stopIfTrue="1" operator="equal">
      <formula>0</formula>
    </cfRule>
  </conditionalFormatting>
  <conditionalFormatting sqref="E64:F64">
    <cfRule type="cellIs" dxfId="57" priority="48" stopIfTrue="1" operator="equal">
      <formula>0</formula>
    </cfRule>
  </conditionalFormatting>
  <conditionalFormatting sqref="E65:F65">
    <cfRule type="cellIs" dxfId="56" priority="47" stopIfTrue="1" operator="equal">
      <formula>0</formula>
    </cfRule>
  </conditionalFormatting>
  <conditionalFormatting sqref="E66:F66">
    <cfRule type="cellIs" dxfId="55" priority="46" stopIfTrue="1" operator="equal">
      <formula>0</formula>
    </cfRule>
  </conditionalFormatting>
  <conditionalFormatting sqref="E67:F67">
    <cfRule type="cellIs" dxfId="54" priority="45" stopIfTrue="1" operator="equal">
      <formula>0</formula>
    </cfRule>
  </conditionalFormatting>
  <conditionalFormatting sqref="E68:F68">
    <cfRule type="cellIs" dxfId="53" priority="44" stopIfTrue="1" operator="equal">
      <formula>0</formula>
    </cfRule>
  </conditionalFormatting>
  <conditionalFormatting sqref="E69:F69">
    <cfRule type="cellIs" dxfId="52" priority="43" stopIfTrue="1" operator="equal">
      <formula>0</formula>
    </cfRule>
  </conditionalFormatting>
  <conditionalFormatting sqref="E70:F70">
    <cfRule type="cellIs" dxfId="51" priority="42" stopIfTrue="1" operator="equal">
      <formula>0</formula>
    </cfRule>
  </conditionalFormatting>
  <conditionalFormatting sqref="E71:F71">
    <cfRule type="cellIs" dxfId="50" priority="41" stopIfTrue="1" operator="equal">
      <formula>0</formula>
    </cfRule>
  </conditionalFormatting>
  <conditionalFormatting sqref="E72:F72">
    <cfRule type="cellIs" dxfId="49" priority="40" stopIfTrue="1" operator="equal">
      <formula>0</formula>
    </cfRule>
  </conditionalFormatting>
  <conditionalFormatting sqref="E73:F73">
    <cfRule type="cellIs" dxfId="48" priority="39" stopIfTrue="1" operator="equal">
      <formula>0</formula>
    </cfRule>
  </conditionalFormatting>
  <conditionalFormatting sqref="E74:F74">
    <cfRule type="cellIs" dxfId="47" priority="38" stopIfTrue="1" operator="equal">
      <formula>0</formula>
    </cfRule>
  </conditionalFormatting>
  <conditionalFormatting sqref="E75:F75">
    <cfRule type="cellIs" dxfId="46" priority="37" stopIfTrue="1" operator="equal">
      <formula>0</formula>
    </cfRule>
  </conditionalFormatting>
  <conditionalFormatting sqref="E76:F76">
    <cfRule type="cellIs" dxfId="45" priority="36" stopIfTrue="1" operator="equal">
      <formula>0</formula>
    </cfRule>
  </conditionalFormatting>
  <conditionalFormatting sqref="E77:F77">
    <cfRule type="cellIs" dxfId="44" priority="35" stopIfTrue="1" operator="equal">
      <formula>0</formula>
    </cfRule>
  </conditionalFormatting>
  <conditionalFormatting sqref="E78:F78">
    <cfRule type="cellIs" dxfId="43" priority="34" stopIfTrue="1" operator="equal">
      <formula>0</formula>
    </cfRule>
  </conditionalFormatting>
  <conditionalFormatting sqref="E79:F79">
    <cfRule type="cellIs" dxfId="42" priority="33" stopIfTrue="1" operator="equal">
      <formula>0</formula>
    </cfRule>
  </conditionalFormatting>
  <conditionalFormatting sqref="E80:F80">
    <cfRule type="cellIs" dxfId="41" priority="32" stopIfTrue="1" operator="equal">
      <formula>0</formula>
    </cfRule>
  </conditionalFormatting>
  <conditionalFormatting sqref="E81:F81">
    <cfRule type="cellIs" dxfId="40" priority="31" stopIfTrue="1" operator="equal">
      <formula>0</formula>
    </cfRule>
  </conditionalFormatting>
  <conditionalFormatting sqref="E82:F82">
    <cfRule type="cellIs" dxfId="39" priority="30" stopIfTrue="1" operator="equal">
      <formula>0</formula>
    </cfRule>
  </conditionalFormatting>
  <conditionalFormatting sqref="E83:F83">
    <cfRule type="cellIs" dxfId="38" priority="29" stopIfTrue="1" operator="equal">
      <formula>0</formula>
    </cfRule>
  </conditionalFormatting>
  <conditionalFormatting sqref="E84:F84">
    <cfRule type="cellIs" dxfId="37" priority="28" stopIfTrue="1" operator="equal">
      <formula>0</formula>
    </cfRule>
  </conditionalFormatting>
  <conditionalFormatting sqref="E85:F85">
    <cfRule type="cellIs" dxfId="36" priority="27" stopIfTrue="1" operator="equal">
      <formula>0</formula>
    </cfRule>
  </conditionalFormatting>
  <conditionalFormatting sqref="E86:F86">
    <cfRule type="cellIs" dxfId="35" priority="26" stopIfTrue="1" operator="equal">
      <formula>0</formula>
    </cfRule>
  </conditionalFormatting>
  <conditionalFormatting sqref="E87:F87">
    <cfRule type="cellIs" dxfId="34" priority="25" stopIfTrue="1" operator="equal">
      <formula>0</formula>
    </cfRule>
  </conditionalFormatting>
  <conditionalFormatting sqref="E88:F88">
    <cfRule type="cellIs" dxfId="33" priority="24" stopIfTrue="1" operator="equal">
      <formula>0</formula>
    </cfRule>
  </conditionalFormatting>
  <conditionalFormatting sqref="E89:F89">
    <cfRule type="cellIs" dxfId="32" priority="23" stopIfTrue="1" operator="equal">
      <formula>0</formula>
    </cfRule>
  </conditionalFormatting>
  <conditionalFormatting sqref="E90:F90">
    <cfRule type="cellIs" dxfId="31" priority="22" stopIfTrue="1" operator="equal">
      <formula>0</formula>
    </cfRule>
  </conditionalFormatting>
  <conditionalFormatting sqref="E91:F91">
    <cfRule type="cellIs" dxfId="30" priority="21" stopIfTrue="1" operator="equal">
      <formula>0</formula>
    </cfRule>
  </conditionalFormatting>
  <conditionalFormatting sqref="E92:F92">
    <cfRule type="cellIs" dxfId="29" priority="20" stopIfTrue="1" operator="equal">
      <formula>0</formula>
    </cfRule>
  </conditionalFormatting>
  <conditionalFormatting sqref="E93:F93">
    <cfRule type="cellIs" dxfId="28" priority="19" stopIfTrue="1" operator="equal">
      <formula>0</formula>
    </cfRule>
  </conditionalFormatting>
  <conditionalFormatting sqref="E94:F94">
    <cfRule type="cellIs" dxfId="27" priority="18" stopIfTrue="1" operator="equal">
      <formula>0</formula>
    </cfRule>
  </conditionalFormatting>
  <conditionalFormatting sqref="E95:F95">
    <cfRule type="cellIs" dxfId="26" priority="17" stopIfTrue="1" operator="equal">
      <formula>0</formula>
    </cfRule>
  </conditionalFormatting>
  <conditionalFormatting sqref="E96:F96">
    <cfRule type="cellIs" dxfId="25" priority="16" stopIfTrue="1" operator="equal">
      <formula>0</formula>
    </cfRule>
  </conditionalFormatting>
  <conditionalFormatting sqref="E97:F97">
    <cfRule type="cellIs" dxfId="24" priority="15" stopIfTrue="1" operator="equal">
      <formula>0</formula>
    </cfRule>
  </conditionalFormatting>
  <conditionalFormatting sqref="E98:F98">
    <cfRule type="cellIs" dxfId="23" priority="14" stopIfTrue="1" operator="equal">
      <formula>0</formula>
    </cfRule>
  </conditionalFormatting>
  <conditionalFormatting sqref="E99:F99">
    <cfRule type="cellIs" dxfId="22" priority="13" stopIfTrue="1" operator="equal">
      <formula>0</formula>
    </cfRule>
  </conditionalFormatting>
  <conditionalFormatting sqref="E100:F100">
    <cfRule type="cellIs" dxfId="21" priority="12" stopIfTrue="1" operator="equal">
      <formula>0</formula>
    </cfRule>
  </conditionalFormatting>
  <conditionalFormatting sqref="E101:F101">
    <cfRule type="cellIs" dxfId="20" priority="11" stopIfTrue="1" operator="equal">
      <formula>0</formula>
    </cfRule>
  </conditionalFormatting>
  <conditionalFormatting sqref="E102:F102">
    <cfRule type="cellIs" dxfId="19" priority="10" stopIfTrue="1" operator="equal">
      <formula>0</formula>
    </cfRule>
  </conditionalFormatting>
  <conditionalFormatting sqref="E103:F103">
    <cfRule type="cellIs" dxfId="18" priority="9" stopIfTrue="1" operator="equal">
      <formula>0</formula>
    </cfRule>
  </conditionalFormatting>
  <conditionalFormatting sqref="E104:F104">
    <cfRule type="cellIs" dxfId="17" priority="8" stopIfTrue="1" operator="equal">
      <formula>0</formula>
    </cfRule>
  </conditionalFormatting>
  <conditionalFormatting sqref="E105:F105">
    <cfRule type="cellIs" dxfId="16" priority="7" stopIfTrue="1" operator="equal">
      <formula>0</formula>
    </cfRule>
  </conditionalFormatting>
  <conditionalFormatting sqref="E106:F106">
    <cfRule type="cellIs" dxfId="15" priority="6" stopIfTrue="1" operator="equal">
      <formula>0</formula>
    </cfRule>
  </conditionalFormatting>
  <conditionalFormatting sqref="E107:F107">
    <cfRule type="cellIs" dxfId="14" priority="5" stopIfTrue="1" operator="equal">
      <formula>0</formula>
    </cfRule>
  </conditionalFormatting>
  <conditionalFormatting sqref="E108:F108">
    <cfRule type="cellIs" dxfId="13" priority="4" stopIfTrue="1" operator="equal">
      <formula>0</formula>
    </cfRule>
  </conditionalFormatting>
  <conditionalFormatting sqref="E109:F109">
    <cfRule type="cellIs" dxfId="12" priority="3" stopIfTrue="1" operator="equal">
      <formula>0</formula>
    </cfRule>
  </conditionalFormatting>
  <conditionalFormatting sqref="E110:F110">
    <cfRule type="cellIs" dxfId="11" priority="2" stopIfTrue="1" operator="equal">
      <formula>0</formula>
    </cfRule>
  </conditionalFormatting>
  <conditionalFormatting sqref="E112:F112">
    <cfRule type="cellIs" dxfId="10" priority="1" stopIfTrue="1" operator="equal">
      <formula>0</formula>
    </cfRule>
  </conditionalFormatting>
  <pageMargins left="0.39370078740157483" right="0.19685039370078741" top="0.39370078740157483" bottom="0.19685039370078741" header="0.51181102362204722" footer="0.51181102362204722"/>
  <pageSetup paperSize="9" scale="67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4"/>
  <sheetViews>
    <sheetView showGridLines="0" tabSelected="1" topLeftCell="A16" zoomScaleNormal="100" workbookViewId="0">
      <selection activeCell="G30" sqref="G30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8" t="s">
        <v>20</v>
      </c>
      <c r="B1" s="128"/>
      <c r="C1" s="128"/>
      <c r="D1" s="128"/>
      <c r="E1" s="128"/>
      <c r="F1" s="128"/>
    </row>
    <row r="2" spans="1:6" ht="13.35" customHeight="1">
      <c r="A2" s="120" t="s">
        <v>29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3" t="s">
        <v>4</v>
      </c>
      <c r="B4" s="106" t="s">
        <v>11</v>
      </c>
      <c r="C4" s="124" t="s">
        <v>27</v>
      </c>
      <c r="D4" s="109" t="s">
        <v>18</v>
      </c>
      <c r="E4" s="109" t="s">
        <v>12</v>
      </c>
      <c r="F4" s="112" t="s">
        <v>15</v>
      </c>
    </row>
    <row r="5" spans="1:6" ht="5.0999999999999996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5.0999999999999996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7" t="s">
        <v>347</v>
      </c>
      <c r="B12" s="93" t="s">
        <v>348</v>
      </c>
      <c r="C12" s="98" t="s">
        <v>193</v>
      </c>
      <c r="D12" s="95">
        <v>213494.74</v>
      </c>
      <c r="E12" s="95">
        <v>-8366501.9500000002</v>
      </c>
      <c r="F12" s="96">
        <v>8579996.6899999995</v>
      </c>
    </row>
    <row r="13" spans="1:6">
      <c r="A13" s="60" t="s">
        <v>45</v>
      </c>
      <c r="B13" s="56"/>
      <c r="C13" s="57"/>
      <c r="D13" s="58"/>
      <c r="E13" s="58"/>
      <c r="F13" s="59"/>
    </row>
    <row r="14" spans="1:6" ht="22.5">
      <c r="A14" s="85" t="s">
        <v>349</v>
      </c>
      <c r="B14" s="99" t="s">
        <v>350</v>
      </c>
      <c r="C14" s="100" t="s">
        <v>193</v>
      </c>
      <c r="D14" s="88" t="s">
        <v>58</v>
      </c>
      <c r="E14" s="88" t="s">
        <v>58</v>
      </c>
      <c r="F14" s="90" t="s">
        <v>58</v>
      </c>
    </row>
    <row r="15" spans="1:6">
      <c r="A15" s="85" t="s">
        <v>351</v>
      </c>
      <c r="B15" s="99" t="s">
        <v>352</v>
      </c>
      <c r="C15" s="100" t="s">
        <v>193</v>
      </c>
      <c r="D15" s="88" t="s">
        <v>58</v>
      </c>
      <c r="E15" s="88" t="s">
        <v>58</v>
      </c>
      <c r="F15" s="90" t="s">
        <v>58</v>
      </c>
    </row>
    <row r="16" spans="1:6">
      <c r="A16" s="97" t="s">
        <v>353</v>
      </c>
      <c r="B16" s="93" t="s">
        <v>354</v>
      </c>
      <c r="C16" s="98" t="s">
        <v>355</v>
      </c>
      <c r="D16" s="95">
        <v>213494.74</v>
      </c>
      <c r="E16" s="95">
        <v>-8366501.9500000002</v>
      </c>
      <c r="F16" s="96">
        <v>8579996.6899999995</v>
      </c>
    </row>
    <row r="17" spans="1:6" ht="22.5">
      <c r="A17" s="97" t="s">
        <v>356</v>
      </c>
      <c r="B17" s="93" t="s">
        <v>354</v>
      </c>
      <c r="C17" s="98" t="s">
        <v>357</v>
      </c>
      <c r="D17" s="95">
        <v>213494.74</v>
      </c>
      <c r="E17" s="95">
        <v>-8366501.9500000002</v>
      </c>
      <c r="F17" s="96">
        <v>8579996.6899999995</v>
      </c>
    </row>
    <row r="18" spans="1:6" ht="45">
      <c r="A18" s="97" t="s">
        <v>358</v>
      </c>
      <c r="B18" s="93" t="s">
        <v>354</v>
      </c>
      <c r="C18" s="98" t="s">
        <v>359</v>
      </c>
      <c r="D18" s="95" t="s">
        <v>58</v>
      </c>
      <c r="E18" s="95" t="s">
        <v>58</v>
      </c>
      <c r="F18" s="96" t="s">
        <v>58</v>
      </c>
    </row>
    <row r="19" spans="1:6">
      <c r="A19" s="97" t="s">
        <v>360</v>
      </c>
      <c r="B19" s="93" t="s">
        <v>361</v>
      </c>
      <c r="C19" s="98" t="s">
        <v>362</v>
      </c>
      <c r="D19" s="95">
        <v>-188906600</v>
      </c>
      <c r="E19" s="95">
        <v>-92553527.370000005</v>
      </c>
      <c r="F19" s="96" t="s">
        <v>346</v>
      </c>
    </row>
    <row r="20" spans="1:6" ht="22.5">
      <c r="A20" s="41" t="s">
        <v>363</v>
      </c>
      <c r="B20" s="37" t="s">
        <v>361</v>
      </c>
      <c r="C20" s="54" t="s">
        <v>364</v>
      </c>
      <c r="D20" s="39">
        <v>-188906600</v>
      </c>
      <c r="E20" s="39">
        <v>-92553527.370000005</v>
      </c>
      <c r="F20" s="55" t="s">
        <v>346</v>
      </c>
    </row>
    <row r="21" spans="1:6">
      <c r="A21" s="97" t="s">
        <v>365</v>
      </c>
      <c r="B21" s="93" t="s">
        <v>366</v>
      </c>
      <c r="C21" s="98" t="s">
        <v>367</v>
      </c>
      <c r="D21" s="95">
        <v>189120094.74000001</v>
      </c>
      <c r="E21" s="95">
        <v>84187025.420000002</v>
      </c>
      <c r="F21" s="96" t="s">
        <v>346</v>
      </c>
    </row>
    <row r="22" spans="1:6" ht="23.25" thickBot="1">
      <c r="A22" s="41" t="s">
        <v>368</v>
      </c>
      <c r="B22" s="37" t="s">
        <v>366</v>
      </c>
      <c r="C22" s="54" t="s">
        <v>369</v>
      </c>
      <c r="D22" s="39">
        <v>189120094.74000001</v>
      </c>
      <c r="E22" s="39">
        <v>84187025.420000002</v>
      </c>
      <c r="F22" s="55" t="s">
        <v>346</v>
      </c>
    </row>
    <row r="23" spans="1:6" ht="12.75" customHeight="1">
      <c r="A23" s="73"/>
      <c r="B23" s="72"/>
      <c r="C23" s="69"/>
      <c r="D23" s="68"/>
      <c r="E23" s="68"/>
      <c r="F23" s="70"/>
    </row>
    <row r="25" spans="1:6" ht="23.25" customHeight="1"/>
    <row r="26" spans="1:6">
      <c r="A26" t="s">
        <v>376</v>
      </c>
      <c r="B26" t="s">
        <v>377</v>
      </c>
      <c r="E26" t="s">
        <v>382</v>
      </c>
    </row>
    <row r="28" spans="1:6" ht="25.5">
      <c r="A28" s="133" t="s">
        <v>378</v>
      </c>
      <c r="B28" t="s">
        <v>377</v>
      </c>
    </row>
    <row r="29" spans="1:6">
      <c r="E29" t="s">
        <v>379</v>
      </c>
    </row>
    <row r="32" spans="1:6">
      <c r="A32" t="s">
        <v>380</v>
      </c>
      <c r="B32" t="s">
        <v>381</v>
      </c>
      <c r="E32" t="s">
        <v>379</v>
      </c>
    </row>
    <row r="34" spans="1:1">
      <c r="A34" t="s">
        <v>383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370</v>
      </c>
      <c r="B1" s="1" t="s">
        <v>371</v>
      </c>
    </row>
    <row r="2" spans="1:2">
      <c r="A2" t="s">
        <v>372</v>
      </c>
      <c r="B2" s="1" t="s">
        <v>371</v>
      </c>
    </row>
    <row r="3" spans="1:2">
      <c r="A3" t="s">
        <v>373</v>
      </c>
      <c r="B3" s="1" t="s">
        <v>374</v>
      </c>
    </row>
    <row r="4" spans="1:2">
      <c r="A4" t="s">
        <v>375</v>
      </c>
      <c r="B4" s="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Валерий Павлович</cp:lastModifiedBy>
  <cp:lastPrinted>2016-11-02T12:00:34Z</cp:lastPrinted>
  <dcterms:created xsi:type="dcterms:W3CDTF">1999-06-18T11:49:53Z</dcterms:created>
  <dcterms:modified xsi:type="dcterms:W3CDTF">2016-11-02T12:01:08Z</dcterms:modified>
</cp:coreProperties>
</file>