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2"/>
  </bookViews>
  <sheets>
    <sheet name="2014 весь (2)" sheetId="1" r:id="rId1"/>
    <sheet name="2015 3 квартал" sheetId="2" r:id="rId2"/>
    <sheet name="2016 4 квартал " sheetId="3" r:id="rId3"/>
  </sheets>
  <definedNames/>
  <calcPr fullCalcOnLoad="1"/>
</workbook>
</file>

<file path=xl/sharedStrings.xml><?xml version="1.0" encoding="utf-8"?>
<sst xmlns="http://schemas.openxmlformats.org/spreadsheetml/2006/main" count="137" uniqueCount="41">
  <si>
    <t>Представительный орган</t>
  </si>
  <si>
    <t>Местная администрация</t>
  </si>
  <si>
    <t>Контрольный орган</t>
  </si>
  <si>
    <t>(тыс.руб.)</t>
  </si>
  <si>
    <t>Показателя</t>
  </si>
  <si>
    <t>п/п</t>
  </si>
  <si>
    <t>Фактическая численность</t>
  </si>
  <si>
    <t>1.</t>
  </si>
  <si>
    <t>Работники бюджетной сферы,всего</t>
  </si>
  <si>
    <t>Образование</t>
  </si>
  <si>
    <t>Здравоохранине</t>
  </si>
  <si>
    <t>Социальная политика</t>
  </si>
  <si>
    <t>2.</t>
  </si>
  <si>
    <t>3.</t>
  </si>
  <si>
    <t>Средний показатель оплаты труда</t>
  </si>
  <si>
    <r>
      <t xml:space="preserve">Культура </t>
    </r>
    <r>
      <rPr>
        <b/>
        <sz val="10"/>
        <rFont val="Arial"/>
        <family val="2"/>
      </rPr>
      <t>(КДЦ)</t>
    </r>
  </si>
  <si>
    <r>
      <t xml:space="preserve">Культура </t>
    </r>
    <r>
      <rPr>
        <b/>
        <sz val="10"/>
        <rFont val="Arial"/>
        <family val="2"/>
      </rPr>
      <t>(КДЦ "РОНДО")</t>
    </r>
  </si>
  <si>
    <t xml:space="preserve">Оплата труда 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</si>
  <si>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</si>
  <si>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</si>
  <si>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</si>
  <si>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</si>
  <si>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</si>
  <si>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</si>
  <si>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</si>
  <si>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</si>
  <si>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</si>
  <si>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Среднесписочная численность и денежное содержание</t>
  </si>
  <si>
    <t>Ежемесячно</t>
  </si>
  <si>
    <t>ПОКАЗАТЕЛИ ОПЛАТЫ ТРУДА И ЧИСЛЕННОСТЬ РАБОТНИКОВ МУНИЦИПАЛЬНЫХ  КАЗЕННЫХ УЧРЕЖДЕНИЙ МУНИЦИПАЛЬНОГО ОБРАЗОВАНИЯ                                                                                                               "НОВОДЕВЯТКИНСКОЕ СЕЛЬСКОЕ ПОСЕЛЕНИЕ"</t>
  </si>
  <si>
    <r>
      <t xml:space="preserve">Иные учреждения                                      </t>
    </r>
    <r>
      <rPr>
        <b/>
        <sz val="10"/>
        <rFont val="Arial"/>
        <family val="2"/>
      </rPr>
      <t xml:space="preserve">  МКУ "АРОТ", МКУ  "ООП"</t>
    </r>
  </si>
  <si>
    <r>
      <t xml:space="preserve">Иные учреждения                          </t>
    </r>
    <r>
      <rPr>
        <b/>
        <sz val="10"/>
        <rFont val="Arial"/>
        <family val="2"/>
      </rPr>
      <t xml:space="preserve">  МКУ "АРОТ", МКУ  "ООП"</t>
    </r>
  </si>
  <si>
    <t>на 01 января 2015 года</t>
  </si>
  <si>
    <t>Средне-месячня з/п</t>
  </si>
  <si>
    <t>на 01 октября 2015 года</t>
  </si>
  <si>
    <t>Оплата труда</t>
  </si>
  <si>
    <t>Итого</t>
  </si>
  <si>
    <t xml:space="preserve">МКУ "КДЦ "РОНДО" </t>
  </si>
  <si>
    <t>Контрольно-счетный  орган</t>
  </si>
  <si>
    <t>Наименование</t>
  </si>
  <si>
    <t>на 01 января  2017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</si>
</sst>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0"/>
    <numFmt numFmtId="190" formatCode="0.00000"/>
    <numFmt numFmtId="191" formatCode="0.0000"/>
    <numFmt numFmtId="192" formatCode="0.000"/>
    <numFmt numFmtId="193" formatCode="[$-FC19]d\ mmmm\ yyyy\ &quot;г.&quot;"/>
  </numFmts>
  <fonts count="3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49" fontId="0" fillId="0" borderId="10" xfId="0" applyNumberForma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/>
    </xf>
    <xf numFmtId="2" fontId="0" fillId="0" borderId="10" xfId="0" applyNumberFormat="1" applyFill="1" applyBorder="1" applyAlignment="1">
      <alignment/>
    </xf>
    <xf numFmtId="49" fontId="0" fillId="0" borderId="10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4" fontId="0" fillId="0" borderId="10" xfId="0" applyNumberForma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3">
      <selection activeCell="C31" sqref="C31"/>
    </sheetView>
  </sheetViews>
  <sheetFormatPr defaultColWidth="9.140625" defaultRowHeight="12.75"/>
  <cols>
    <col min="1" max="1" width="10.28125" style="2" customWidth="1"/>
    <col min="2" max="2" width="33.28125" style="2" customWidth="1"/>
    <col min="3" max="3" width="17.140625" style="2" customWidth="1"/>
    <col min="4" max="4" width="17.421875" style="2" customWidth="1"/>
    <col min="5" max="16384" width="9.140625" style="2" customWidth="1"/>
  </cols>
  <sheetData>
    <row r="1" spans="1:4" ht="74.25" customHeight="1">
      <c r="A1" s="26" t="s">
        <v>29</v>
      </c>
      <c r="B1" s="26"/>
      <c r="C1" s="26"/>
      <c r="D1" s="26"/>
    </row>
    <row r="3" ht="12.75">
      <c r="C3" s="15" t="s">
        <v>32</v>
      </c>
    </row>
    <row r="6" ht="12.75">
      <c r="D6" s="2" t="s">
        <v>3</v>
      </c>
    </row>
    <row r="7" spans="1:4" ht="12.75" customHeight="1">
      <c r="A7" s="27" t="s">
        <v>5</v>
      </c>
      <c r="B7" s="29" t="s">
        <v>4</v>
      </c>
      <c r="C7" s="31" t="s">
        <v>27</v>
      </c>
      <c r="D7" s="33" t="s">
        <v>28</v>
      </c>
    </row>
    <row r="8" spans="1:4" ht="39" customHeight="1">
      <c r="A8" s="28"/>
      <c r="B8" s="30"/>
      <c r="C8" s="32"/>
      <c r="D8" s="34"/>
    </row>
    <row r="9" spans="1:4" s="3" customFormat="1" ht="12.75">
      <c r="A9" s="1">
        <v>1</v>
      </c>
      <c r="B9" s="1">
        <v>2</v>
      </c>
      <c r="C9" s="1">
        <v>3</v>
      </c>
      <c r="D9" s="1">
        <v>4</v>
      </c>
    </row>
    <row r="10" spans="1:4" ht="22.5" customHeight="1">
      <c r="A10" s="18" t="s">
        <v>7</v>
      </c>
      <c r="B10" s="4" t="s">
        <v>6</v>
      </c>
      <c r="C10" s="5">
        <f>C11+C12+C13+C14</f>
        <v>62</v>
      </c>
      <c r="D10" s="5"/>
    </row>
    <row r="11" spans="1:4" ht="12.75">
      <c r="A11" s="19" t="s">
        <v>18</v>
      </c>
      <c r="B11" s="6" t="s">
        <v>0</v>
      </c>
      <c r="C11" s="5">
        <v>1</v>
      </c>
      <c r="D11" s="21"/>
    </row>
    <row r="12" spans="1:4" ht="12.75">
      <c r="A12" s="19" t="s">
        <v>19</v>
      </c>
      <c r="B12" s="6" t="s">
        <v>1</v>
      </c>
      <c r="C12" s="5">
        <v>14</v>
      </c>
      <c r="D12" s="21"/>
    </row>
    <row r="13" spans="1:4" ht="12.75">
      <c r="A13" s="19" t="s">
        <v>20</v>
      </c>
      <c r="B13" s="6" t="s">
        <v>2</v>
      </c>
      <c r="C13" s="5">
        <v>2</v>
      </c>
      <c r="D13" s="21"/>
    </row>
    <row r="14" spans="1:4" ht="31.5" customHeight="1">
      <c r="A14" s="19" t="s">
        <v>21</v>
      </c>
      <c r="B14" s="7" t="s">
        <v>8</v>
      </c>
      <c r="C14" s="5">
        <f>C16+C19</f>
        <v>45</v>
      </c>
      <c r="D14" s="21"/>
    </row>
    <row r="15" spans="1:4" ht="12.75">
      <c r="A15" s="19" t="s">
        <v>22</v>
      </c>
      <c r="B15" s="5" t="s">
        <v>9</v>
      </c>
      <c r="C15" s="5"/>
      <c r="D15" s="21"/>
    </row>
    <row r="16" spans="1:4" ht="12.75">
      <c r="A16" s="19" t="s">
        <v>23</v>
      </c>
      <c r="B16" s="5" t="s">
        <v>15</v>
      </c>
      <c r="C16" s="5">
        <v>24</v>
      </c>
      <c r="D16" s="21"/>
    </row>
    <row r="17" spans="1:4" ht="12.75">
      <c r="A17" s="19" t="s">
        <v>24</v>
      </c>
      <c r="B17" s="5" t="s">
        <v>10</v>
      </c>
      <c r="C17" s="5"/>
      <c r="D17" s="13"/>
    </row>
    <row r="18" spans="1:4" ht="12.75">
      <c r="A18" s="19" t="s">
        <v>25</v>
      </c>
      <c r="B18" s="5" t="s">
        <v>11</v>
      </c>
      <c r="C18" s="5"/>
      <c r="D18" s="13"/>
    </row>
    <row r="19" spans="1:4" ht="30.75" customHeight="1">
      <c r="A19" s="19" t="s">
        <v>26</v>
      </c>
      <c r="B19" s="14" t="s">
        <v>30</v>
      </c>
      <c r="C19" s="5">
        <v>21</v>
      </c>
      <c r="D19" s="21"/>
    </row>
    <row r="20" spans="1:4" ht="15.75">
      <c r="A20" s="20" t="s">
        <v>12</v>
      </c>
      <c r="B20" s="8" t="s">
        <v>17</v>
      </c>
      <c r="C20" s="5"/>
      <c r="D20" s="13"/>
    </row>
    <row r="21" spans="1:4" ht="12.75">
      <c r="A21" s="19" t="s">
        <v>18</v>
      </c>
      <c r="B21" s="6" t="s">
        <v>0</v>
      </c>
      <c r="C21" s="13">
        <v>690</v>
      </c>
      <c r="D21" s="13"/>
    </row>
    <row r="22" spans="1:4" ht="12.75">
      <c r="A22" s="19" t="s">
        <v>19</v>
      </c>
      <c r="B22" s="6" t="s">
        <v>1</v>
      </c>
      <c r="C22" s="13">
        <v>8251</v>
      </c>
      <c r="D22" s="13"/>
    </row>
    <row r="23" spans="1:4" ht="12.75">
      <c r="A23" s="19" t="s">
        <v>20</v>
      </c>
      <c r="B23" s="6" t="s">
        <v>2</v>
      </c>
      <c r="C23" s="13">
        <v>1214</v>
      </c>
      <c r="D23" s="13"/>
    </row>
    <row r="24" spans="1:4" ht="12.75">
      <c r="A24" s="19" t="s">
        <v>21</v>
      </c>
      <c r="B24" s="7" t="s">
        <v>8</v>
      </c>
      <c r="C24" s="13"/>
      <c r="D24" s="13"/>
    </row>
    <row r="25" spans="1:4" ht="12.75">
      <c r="A25" s="19" t="s">
        <v>22</v>
      </c>
      <c r="B25" s="5" t="s">
        <v>9</v>
      </c>
      <c r="C25" s="13"/>
      <c r="D25" s="13"/>
    </row>
    <row r="26" spans="1:4" ht="12.75">
      <c r="A26" s="19" t="s">
        <v>23</v>
      </c>
      <c r="B26" s="5" t="s">
        <v>16</v>
      </c>
      <c r="C26" s="13">
        <v>8258</v>
      </c>
      <c r="D26" s="13"/>
    </row>
    <row r="27" spans="1:4" ht="12.75">
      <c r="A27" s="19" t="s">
        <v>24</v>
      </c>
      <c r="B27" s="5" t="s">
        <v>10</v>
      </c>
      <c r="C27" s="13"/>
      <c r="D27" s="13"/>
    </row>
    <row r="28" spans="1:4" ht="12.75">
      <c r="A28" s="19" t="s">
        <v>25</v>
      </c>
      <c r="B28" s="5" t="s">
        <v>11</v>
      </c>
      <c r="C28" s="13"/>
      <c r="D28" s="13"/>
    </row>
    <row r="29" spans="1:4" ht="25.5">
      <c r="A29" s="19" t="s">
        <v>26</v>
      </c>
      <c r="B29" s="14" t="s">
        <v>31</v>
      </c>
      <c r="C29" s="13">
        <v>11456</v>
      </c>
      <c r="D29" s="13"/>
    </row>
    <row r="30" spans="1:4" ht="33" customHeight="1">
      <c r="A30" s="18" t="s">
        <v>13</v>
      </c>
      <c r="B30" s="8" t="s">
        <v>14</v>
      </c>
      <c r="C30" s="13"/>
      <c r="D30" s="13"/>
    </row>
    <row r="31" spans="1:4" ht="12.75">
      <c r="A31" s="16">
        <v>1</v>
      </c>
      <c r="B31" s="6" t="s">
        <v>0</v>
      </c>
      <c r="C31" s="13">
        <f>C21/C11</f>
        <v>690</v>
      </c>
      <c r="D31" s="13">
        <f>C31/12</f>
        <v>57.5</v>
      </c>
    </row>
    <row r="32" spans="1:4" ht="12.75">
      <c r="A32" s="17">
        <v>2</v>
      </c>
      <c r="B32" s="6" t="s">
        <v>1</v>
      </c>
      <c r="C32" s="13">
        <f>C22/C12</f>
        <v>589.3571428571429</v>
      </c>
      <c r="D32" s="13">
        <f>C32/12</f>
        <v>49.11309523809524</v>
      </c>
    </row>
    <row r="33" spans="1:4" ht="12.75">
      <c r="A33" s="16">
        <v>3</v>
      </c>
      <c r="B33" s="6" t="s">
        <v>2</v>
      </c>
      <c r="C33" s="13">
        <f>C23/C13</f>
        <v>607</v>
      </c>
      <c r="D33" s="13">
        <f>C33/12</f>
        <v>50.583333333333336</v>
      </c>
    </row>
    <row r="34" spans="1:4" ht="12.75">
      <c r="A34" s="17">
        <v>4</v>
      </c>
      <c r="B34" s="7" t="s">
        <v>8</v>
      </c>
      <c r="C34" s="13"/>
      <c r="D34" s="13"/>
    </row>
    <row r="35" spans="1:4" ht="12.75">
      <c r="A35" s="16">
        <v>5</v>
      </c>
      <c r="B35" s="5" t="s">
        <v>9</v>
      </c>
      <c r="C35" s="13"/>
      <c r="D35" s="13"/>
    </row>
    <row r="36" spans="1:4" ht="12.75">
      <c r="A36" s="17">
        <v>6</v>
      </c>
      <c r="B36" s="5" t="s">
        <v>16</v>
      </c>
      <c r="C36" s="13">
        <f>C26/C16</f>
        <v>344.0833333333333</v>
      </c>
      <c r="D36" s="13">
        <f>C36/12</f>
        <v>28.67361111111111</v>
      </c>
    </row>
    <row r="37" spans="1:4" ht="12.75">
      <c r="A37" s="16">
        <v>7</v>
      </c>
      <c r="B37" s="5" t="s">
        <v>10</v>
      </c>
      <c r="C37" s="13"/>
      <c r="D37" s="13"/>
    </row>
    <row r="38" spans="1:4" ht="12.75">
      <c r="A38" s="17">
        <v>8</v>
      </c>
      <c r="B38" s="5" t="s">
        <v>11</v>
      </c>
      <c r="C38" s="13"/>
      <c r="D38" s="13"/>
    </row>
    <row r="39" spans="1:4" ht="25.5">
      <c r="A39" s="16">
        <v>9</v>
      </c>
      <c r="B39" s="14" t="s">
        <v>31</v>
      </c>
      <c r="C39" s="13">
        <f>C29/C19</f>
        <v>545.5238095238095</v>
      </c>
      <c r="D39" s="13">
        <f>C39/12</f>
        <v>45.46031746031746</v>
      </c>
    </row>
    <row r="42" spans="2:5" ht="12.75">
      <c r="B42" s="9"/>
      <c r="C42" s="9"/>
      <c r="E42" s="9"/>
    </row>
    <row r="43" spans="2:5" ht="12.75">
      <c r="B43" s="11"/>
      <c r="C43" s="12"/>
      <c r="E43" s="12"/>
    </row>
    <row r="44" spans="2:5" ht="12.75">
      <c r="B44" s="10"/>
      <c r="C44" s="12"/>
      <c r="E44" s="12"/>
    </row>
  </sheetData>
  <sheetProtection/>
  <mergeCells count="5">
    <mergeCell ref="A1:D1"/>
    <mergeCell ref="A7:A8"/>
    <mergeCell ref="B7:B8"/>
    <mergeCell ref="C7:C8"/>
    <mergeCell ref="D7:D8"/>
  </mergeCells>
  <printOptions/>
  <pageMargins left="0.2362204724409449" right="0.2362204724409449" top="0.2362204724409449" bottom="0.15748031496062992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7">
      <selection activeCell="M28" sqref="M28"/>
    </sheetView>
  </sheetViews>
  <sheetFormatPr defaultColWidth="9.140625" defaultRowHeight="12.75"/>
  <cols>
    <col min="1" max="1" width="10.28125" style="2" customWidth="1"/>
    <col min="2" max="2" width="33.28125" style="2" customWidth="1"/>
    <col min="3" max="3" width="17.140625" style="2" customWidth="1"/>
    <col min="4" max="4" width="17.421875" style="2" customWidth="1"/>
    <col min="5" max="16384" width="9.140625" style="2" customWidth="1"/>
  </cols>
  <sheetData>
    <row r="1" spans="1:4" ht="74.25" customHeight="1">
      <c r="A1" s="26" t="s">
        <v>29</v>
      </c>
      <c r="B1" s="26"/>
      <c r="C1" s="26"/>
      <c r="D1" s="26"/>
    </row>
    <row r="3" ht="12.75">
      <c r="C3" s="15" t="s">
        <v>34</v>
      </c>
    </row>
    <row r="6" ht="12.75">
      <c r="D6" s="2" t="s">
        <v>3</v>
      </c>
    </row>
    <row r="7" spans="1:4" ht="12.75" customHeight="1">
      <c r="A7" s="27" t="s">
        <v>5</v>
      </c>
      <c r="B7" s="29" t="s">
        <v>4</v>
      </c>
      <c r="C7" s="31" t="s">
        <v>27</v>
      </c>
      <c r="D7" s="33" t="s">
        <v>33</v>
      </c>
    </row>
    <row r="8" spans="1:4" ht="39" customHeight="1">
      <c r="A8" s="28"/>
      <c r="B8" s="30"/>
      <c r="C8" s="32"/>
      <c r="D8" s="34"/>
    </row>
    <row r="9" spans="1:4" s="3" customFormat="1" ht="12.75">
      <c r="A9" s="1">
        <v>1</v>
      </c>
      <c r="B9" s="1">
        <v>2</v>
      </c>
      <c r="C9" s="1">
        <v>3</v>
      </c>
      <c r="D9" s="1">
        <v>4</v>
      </c>
    </row>
    <row r="10" spans="1:4" ht="22.5" customHeight="1">
      <c r="A10" s="18" t="s">
        <v>7</v>
      </c>
      <c r="B10" s="4" t="s">
        <v>6</v>
      </c>
      <c r="C10" s="5">
        <f>C11+C12+C13+C14</f>
        <v>64</v>
      </c>
      <c r="D10" s="5"/>
    </row>
    <row r="11" spans="1:4" ht="12.75">
      <c r="A11" s="19" t="s">
        <v>18</v>
      </c>
      <c r="B11" s="6" t="s">
        <v>0</v>
      </c>
      <c r="C11" s="5">
        <v>1</v>
      </c>
      <c r="D11" s="21"/>
    </row>
    <row r="12" spans="1:4" ht="12.75">
      <c r="A12" s="19" t="s">
        <v>19</v>
      </c>
      <c r="B12" s="6" t="s">
        <v>1</v>
      </c>
      <c r="C12" s="5">
        <v>15</v>
      </c>
      <c r="D12" s="21"/>
    </row>
    <row r="13" spans="1:4" ht="12.75">
      <c r="A13" s="19" t="s">
        <v>20</v>
      </c>
      <c r="B13" s="6" t="s">
        <v>2</v>
      </c>
      <c r="C13" s="5">
        <v>2</v>
      </c>
      <c r="D13" s="21"/>
    </row>
    <row r="14" spans="1:4" ht="31.5" customHeight="1">
      <c r="A14" s="19" t="s">
        <v>21</v>
      </c>
      <c r="B14" s="7" t="s">
        <v>8</v>
      </c>
      <c r="C14" s="5">
        <f>C16+C19</f>
        <v>46</v>
      </c>
      <c r="D14" s="21"/>
    </row>
    <row r="15" spans="1:4" ht="12.75">
      <c r="A15" s="19" t="s">
        <v>22</v>
      </c>
      <c r="B15" s="5" t="s">
        <v>9</v>
      </c>
      <c r="C15" s="5"/>
      <c r="D15" s="21"/>
    </row>
    <row r="16" spans="1:4" ht="12.75">
      <c r="A16" s="19" t="s">
        <v>23</v>
      </c>
      <c r="B16" s="5" t="s">
        <v>15</v>
      </c>
      <c r="C16" s="5">
        <v>24</v>
      </c>
      <c r="D16" s="21"/>
    </row>
    <row r="17" spans="1:4" ht="12.75">
      <c r="A17" s="19" t="s">
        <v>24</v>
      </c>
      <c r="B17" s="5" t="s">
        <v>10</v>
      </c>
      <c r="C17" s="5"/>
      <c r="D17" s="13"/>
    </row>
    <row r="18" spans="1:4" ht="12.75">
      <c r="A18" s="19" t="s">
        <v>25</v>
      </c>
      <c r="B18" s="5" t="s">
        <v>11</v>
      </c>
      <c r="C18" s="5"/>
      <c r="D18" s="13"/>
    </row>
    <row r="19" spans="1:4" ht="30.75" customHeight="1">
      <c r="A19" s="19" t="s">
        <v>26</v>
      </c>
      <c r="B19" s="14" t="s">
        <v>30</v>
      </c>
      <c r="C19" s="5">
        <v>22</v>
      </c>
      <c r="D19" s="21"/>
    </row>
    <row r="20" spans="1:4" ht="15.75">
      <c r="A20" s="20" t="s">
        <v>12</v>
      </c>
      <c r="B20" s="8" t="s">
        <v>17</v>
      </c>
      <c r="C20" s="5"/>
      <c r="D20" s="13"/>
    </row>
    <row r="21" spans="1:4" ht="12.75">
      <c r="A21" s="19" t="s">
        <v>18</v>
      </c>
      <c r="B21" s="6" t="s">
        <v>0</v>
      </c>
      <c r="C21" s="13">
        <v>564</v>
      </c>
      <c r="D21" s="13"/>
    </row>
    <row r="22" spans="1:4" ht="12.75">
      <c r="A22" s="19" t="s">
        <v>19</v>
      </c>
      <c r="B22" s="6" t="s">
        <v>1</v>
      </c>
      <c r="C22" s="13">
        <v>7067</v>
      </c>
      <c r="D22" s="13"/>
    </row>
    <row r="23" spans="1:4" ht="12.75">
      <c r="A23" s="19" t="s">
        <v>20</v>
      </c>
      <c r="B23" s="6" t="s">
        <v>2</v>
      </c>
      <c r="C23" s="13">
        <v>980</v>
      </c>
      <c r="D23" s="13"/>
    </row>
    <row r="24" spans="1:4" ht="12.75">
      <c r="A24" s="19" t="s">
        <v>21</v>
      </c>
      <c r="B24" s="7" t="s">
        <v>8</v>
      </c>
      <c r="C24" s="13"/>
      <c r="D24" s="13"/>
    </row>
    <row r="25" spans="1:4" ht="12.75">
      <c r="A25" s="19" t="s">
        <v>22</v>
      </c>
      <c r="B25" s="5" t="s">
        <v>9</v>
      </c>
      <c r="C25" s="13"/>
      <c r="D25" s="13"/>
    </row>
    <row r="26" spans="1:4" ht="12.75">
      <c r="A26" s="19" t="s">
        <v>23</v>
      </c>
      <c r="B26" s="5" t="s">
        <v>16</v>
      </c>
      <c r="C26" s="13">
        <v>6890</v>
      </c>
      <c r="D26" s="13"/>
    </row>
    <row r="27" spans="1:4" ht="12.75">
      <c r="A27" s="19" t="s">
        <v>24</v>
      </c>
      <c r="B27" s="5" t="s">
        <v>10</v>
      </c>
      <c r="C27" s="13"/>
      <c r="D27" s="13"/>
    </row>
    <row r="28" spans="1:4" ht="12.75">
      <c r="A28" s="19" t="s">
        <v>25</v>
      </c>
      <c r="B28" s="5" t="s">
        <v>11</v>
      </c>
      <c r="C28" s="13"/>
      <c r="D28" s="13"/>
    </row>
    <row r="29" spans="1:4" ht="25.5">
      <c r="A29" s="19" t="s">
        <v>26</v>
      </c>
      <c r="B29" s="14" t="s">
        <v>31</v>
      </c>
      <c r="C29" s="13">
        <v>9881</v>
      </c>
      <c r="D29" s="13"/>
    </row>
    <row r="30" spans="1:4" ht="33" customHeight="1">
      <c r="A30" s="18" t="s">
        <v>13</v>
      </c>
      <c r="B30" s="8" t="s">
        <v>14</v>
      </c>
      <c r="C30" s="13"/>
      <c r="D30" s="13"/>
    </row>
    <row r="31" spans="1:4" ht="12.75">
      <c r="A31" s="16">
        <v>1</v>
      </c>
      <c r="B31" s="6" t="s">
        <v>0</v>
      </c>
      <c r="C31" s="13">
        <f>C21/C11</f>
        <v>564</v>
      </c>
      <c r="D31" s="13">
        <f>C31/9</f>
        <v>62.666666666666664</v>
      </c>
    </row>
    <row r="32" spans="1:4" ht="12.75">
      <c r="A32" s="17">
        <v>2</v>
      </c>
      <c r="B32" s="6" t="s">
        <v>1</v>
      </c>
      <c r="C32" s="13">
        <f>C22/C12</f>
        <v>471.1333333333333</v>
      </c>
      <c r="D32" s="13">
        <f>C32/9</f>
        <v>52.34814814814815</v>
      </c>
    </row>
    <row r="33" spans="1:4" ht="12.75">
      <c r="A33" s="16">
        <v>3</v>
      </c>
      <c r="B33" s="6" t="s">
        <v>2</v>
      </c>
      <c r="C33" s="13">
        <f>C23/C13</f>
        <v>490</v>
      </c>
      <c r="D33" s="13">
        <f>C33/9</f>
        <v>54.44444444444444</v>
      </c>
    </row>
    <row r="34" spans="1:4" ht="12.75">
      <c r="A34" s="17">
        <v>4</v>
      </c>
      <c r="B34" s="7" t="s">
        <v>8</v>
      </c>
      <c r="C34" s="13"/>
      <c r="D34" s="13"/>
    </row>
    <row r="35" spans="1:4" ht="12.75">
      <c r="A35" s="16">
        <v>5</v>
      </c>
      <c r="B35" s="5" t="s">
        <v>9</v>
      </c>
      <c r="C35" s="13"/>
      <c r="D35" s="13"/>
    </row>
    <row r="36" spans="1:4" ht="12.75">
      <c r="A36" s="17">
        <v>6</v>
      </c>
      <c r="B36" s="5" t="s">
        <v>16</v>
      </c>
      <c r="C36" s="13">
        <f>C26/C16</f>
        <v>287.0833333333333</v>
      </c>
      <c r="D36" s="13">
        <f>C36/9</f>
        <v>31.898148148148145</v>
      </c>
    </row>
    <row r="37" spans="1:4" ht="12.75">
      <c r="A37" s="16">
        <v>7</v>
      </c>
      <c r="B37" s="5" t="s">
        <v>10</v>
      </c>
      <c r="C37" s="13"/>
      <c r="D37" s="13"/>
    </row>
    <row r="38" spans="1:4" ht="12.75">
      <c r="A38" s="17">
        <v>8</v>
      </c>
      <c r="B38" s="5" t="s">
        <v>11</v>
      </c>
      <c r="C38" s="13"/>
      <c r="D38" s="13"/>
    </row>
    <row r="39" spans="1:4" ht="25.5">
      <c r="A39" s="16">
        <v>9</v>
      </c>
      <c r="B39" s="14" t="s">
        <v>31</v>
      </c>
      <c r="C39" s="13">
        <f>C29/C19</f>
        <v>449.1363636363636</v>
      </c>
      <c r="D39" s="13">
        <f>C39/9</f>
        <v>49.9040404040404</v>
      </c>
    </row>
    <row r="42" spans="2:5" ht="12.75">
      <c r="B42" s="9"/>
      <c r="C42" s="9"/>
      <c r="E42" s="9"/>
    </row>
    <row r="43" spans="2:5" ht="12.75">
      <c r="B43" s="11"/>
      <c r="C43" s="12"/>
      <c r="E43" s="12"/>
    </row>
    <row r="44" spans="2:5" ht="12.75">
      <c r="B44" s="10"/>
      <c r="C44" s="12"/>
      <c r="E44" s="12"/>
    </row>
  </sheetData>
  <sheetProtection/>
  <mergeCells count="5">
    <mergeCell ref="A1:D1"/>
    <mergeCell ref="A7:A8"/>
    <mergeCell ref="B7:B8"/>
    <mergeCell ref="C7:C8"/>
    <mergeCell ref="D7:D8"/>
  </mergeCells>
  <printOptions/>
  <pageMargins left="0.2362204724409449" right="0.2362204724409449" top="0.2362204724409449" bottom="0.15748031496062992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4">
      <selection activeCell="E24" sqref="E24"/>
    </sheetView>
  </sheetViews>
  <sheetFormatPr defaultColWidth="9.140625" defaultRowHeight="12.75"/>
  <cols>
    <col min="1" max="1" width="10.28125" style="2" customWidth="1"/>
    <col min="2" max="2" width="33.28125" style="2" customWidth="1"/>
    <col min="3" max="3" width="17.140625" style="2" customWidth="1"/>
    <col min="4" max="4" width="17.421875" style="2" customWidth="1"/>
    <col min="5" max="5" width="15.8515625" style="2" customWidth="1"/>
    <col min="6" max="16384" width="9.140625" style="2" customWidth="1"/>
  </cols>
  <sheetData>
    <row r="1" spans="1:5" ht="74.25" customHeight="1">
      <c r="A1" s="26" t="s">
        <v>29</v>
      </c>
      <c r="B1" s="26"/>
      <c r="C1" s="26"/>
      <c r="D1" s="26"/>
      <c r="E1" s="26"/>
    </row>
    <row r="3" ht="12.75">
      <c r="C3" s="15" t="s">
        <v>40</v>
      </c>
    </row>
    <row r="6" ht="12.75">
      <c r="E6" s="22" t="s">
        <v>3</v>
      </c>
    </row>
    <row r="7" spans="1:5" ht="12.75" customHeight="1">
      <c r="A7" s="27" t="s">
        <v>5</v>
      </c>
      <c r="B7" s="35" t="s">
        <v>39</v>
      </c>
      <c r="C7" s="33" t="s">
        <v>6</v>
      </c>
      <c r="D7" s="33" t="s">
        <v>35</v>
      </c>
      <c r="E7" s="33" t="s">
        <v>33</v>
      </c>
    </row>
    <row r="8" spans="1:5" ht="39" customHeight="1">
      <c r="A8" s="28"/>
      <c r="B8" s="36"/>
      <c r="C8" s="34"/>
      <c r="D8" s="34"/>
      <c r="E8" s="34"/>
    </row>
    <row r="9" spans="1:5" s="3" customFormat="1" ht="12.75">
      <c r="A9" s="23">
        <v>1</v>
      </c>
      <c r="B9" s="23">
        <v>2</v>
      </c>
      <c r="C9" s="23">
        <v>3</v>
      </c>
      <c r="D9" s="23">
        <v>4</v>
      </c>
      <c r="E9" s="23">
        <v>5</v>
      </c>
    </row>
    <row r="10" spans="1:5" ht="12.75">
      <c r="A10" s="19" t="s">
        <v>18</v>
      </c>
      <c r="B10" s="24" t="s">
        <v>0</v>
      </c>
      <c r="C10" s="1">
        <v>1</v>
      </c>
      <c r="D10" s="25">
        <v>712</v>
      </c>
      <c r="E10" s="25">
        <f aca="true" t="shared" si="0" ref="E10:E15">D10/C10/12</f>
        <v>59.333333333333336</v>
      </c>
    </row>
    <row r="11" spans="1:5" ht="12.75">
      <c r="A11" s="19" t="s">
        <v>19</v>
      </c>
      <c r="B11" s="24" t="s">
        <v>1</v>
      </c>
      <c r="C11" s="1">
        <v>14</v>
      </c>
      <c r="D11" s="25">
        <v>8598</v>
      </c>
      <c r="E11" s="25">
        <f t="shared" si="0"/>
        <v>51.17857142857142</v>
      </c>
    </row>
    <row r="12" spans="1:5" ht="12.75">
      <c r="A12" s="19" t="s">
        <v>20</v>
      </c>
      <c r="B12" s="24" t="s">
        <v>38</v>
      </c>
      <c r="C12" s="1">
        <v>2</v>
      </c>
      <c r="D12" s="25">
        <v>1345</v>
      </c>
      <c r="E12" s="25">
        <f t="shared" si="0"/>
        <v>56.041666666666664</v>
      </c>
    </row>
    <row r="13" spans="1:5" ht="31.5" customHeight="1">
      <c r="A13" s="19" t="s">
        <v>21</v>
      </c>
      <c r="B13" s="7" t="s">
        <v>8</v>
      </c>
      <c r="C13" s="1">
        <f>C14+C15</f>
        <v>48</v>
      </c>
      <c r="D13" s="25">
        <f>D14+D15</f>
        <v>22555</v>
      </c>
      <c r="E13" s="25">
        <f t="shared" si="0"/>
        <v>39.15798611111111</v>
      </c>
    </row>
    <row r="14" spans="1:5" ht="12.75">
      <c r="A14" s="19" t="s">
        <v>22</v>
      </c>
      <c r="B14" s="24" t="s">
        <v>37</v>
      </c>
      <c r="C14" s="1">
        <v>26</v>
      </c>
      <c r="D14" s="25">
        <v>9854</v>
      </c>
      <c r="E14" s="25">
        <f t="shared" si="0"/>
        <v>31.583333333333332</v>
      </c>
    </row>
    <row r="15" spans="1:5" ht="30.75" customHeight="1">
      <c r="A15" s="19" t="s">
        <v>23</v>
      </c>
      <c r="B15" s="14" t="s">
        <v>30</v>
      </c>
      <c r="C15" s="1">
        <v>22</v>
      </c>
      <c r="D15" s="25">
        <v>12701</v>
      </c>
      <c r="E15" s="25">
        <f t="shared" si="0"/>
        <v>48.10984848484849</v>
      </c>
    </row>
    <row r="16" spans="1:5" ht="15.75">
      <c r="A16" s="20"/>
      <c r="B16" s="8" t="s">
        <v>36</v>
      </c>
      <c r="C16" s="1">
        <f>C10+C11+C12+C13</f>
        <v>65</v>
      </c>
      <c r="D16" s="25">
        <f>D10+D11+D12+D13</f>
        <v>33210</v>
      </c>
      <c r="E16" s="25">
        <f>E10+E11+E12+E13</f>
        <v>205.71155753968253</v>
      </c>
    </row>
    <row r="19" spans="2:5" ht="12.75">
      <c r="B19" s="9"/>
      <c r="C19" s="9"/>
      <c r="E19" s="9"/>
    </row>
    <row r="20" spans="2:5" ht="12.75">
      <c r="B20" s="11"/>
      <c r="C20" s="12"/>
      <c r="E20" s="12"/>
    </row>
    <row r="21" spans="2:5" ht="12.75">
      <c r="B21" s="10"/>
      <c r="C21" s="12"/>
      <c r="E21" s="12"/>
    </row>
  </sheetData>
  <sheetProtection/>
  <mergeCells count="6">
    <mergeCell ref="A1:E1"/>
    <mergeCell ref="A7:A8"/>
    <mergeCell ref="B7:B8"/>
    <mergeCell ref="C7:C8"/>
    <mergeCell ref="D7:D8"/>
    <mergeCell ref="E7:E8"/>
  </mergeCells>
  <printOptions/>
  <pageMargins left="0.2362204724409449" right="0.2362204724409449" top="0.2362204724409449" bottom="0.15748031496062992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Костина</cp:lastModifiedBy>
  <cp:lastPrinted>2017-01-13T10:17:06Z</cp:lastPrinted>
  <dcterms:created xsi:type="dcterms:W3CDTF">1996-10-08T23:32:33Z</dcterms:created>
  <dcterms:modified xsi:type="dcterms:W3CDTF">2017-01-13T11:43:33Z</dcterms:modified>
  <cp:category/>
  <cp:version/>
  <cp:contentType/>
  <cp:contentStatus/>
</cp:coreProperties>
</file>